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fileSharing readOnlyRecommended="1"/>
  <workbookPr defaultThemeVersion="124226"/>
  <bookViews>
    <workbookView xWindow="0" yWindow="0" windowWidth="14400" windowHeight="8640" tabRatio="500" activeTab="4"/>
  </bookViews>
  <sheets>
    <sheet name="Annexure" sheetId="1" r:id="rId1"/>
    <sheet name="Table1-Summary" sheetId="5" r:id="rId2"/>
    <sheet name="Table2-Promoter" sheetId="4" r:id="rId3"/>
    <sheet name="Table3-Public" sheetId="3" r:id="rId4"/>
    <sheet name="Table4-NonPromPub" sheetId="2" r:id="rId5"/>
  </sheets>
  <definedNames>
    <definedName name="_xlnm.Print_Area" localSheetId="2">'Table2-Promoter'!$A$1:$T$121</definedName>
    <definedName name="_xlnm.Print_Area" localSheetId="3">'Table3-Public'!$A$1:$T$64</definedName>
    <definedName name="_xlnm.Print_Area" localSheetId="4">'Table4-NonPromPub'!$A$1:$T$28</definedName>
  </definedNames>
  <calcPr calcId="144525"/>
</workbook>
</file>

<file path=xl/calcChain.xml><?xml version="1.0" encoding="utf-8"?>
<calcChain xmlns="http://schemas.openxmlformats.org/spreadsheetml/2006/main">
  <c r="C19" i="5" l="1"/>
  <c r="U36" i="4"/>
</calcChain>
</file>

<file path=xl/sharedStrings.xml><?xml version="1.0" encoding="utf-8"?>
<sst xmlns="http://schemas.openxmlformats.org/spreadsheetml/2006/main" count="445" uniqueCount="273">
  <si>
    <t xml:space="preserve">Holding of Specified Securities </t>
  </si>
  <si>
    <t xml:space="preserve">Annexure - I </t>
  </si>
  <si>
    <t>1. Name of Listed Entity:</t>
  </si>
  <si>
    <t>PARAS PETROFILS LIMITED</t>
  </si>
  <si>
    <t>2. Scrip Code/Name of Scrip/Class of Security</t>
  </si>
  <si>
    <t>a. If under 31(1)(b) then indicate the report for Quarter ending</t>
  </si>
  <si>
    <t>30-06-2018</t>
  </si>
  <si>
    <t>b. If under 31(1)(c) then indicate date of allotment/extinguishment</t>
  </si>
  <si>
    <t>4. Declaration: The Listed entity is required to submit the following declaration to the extent of submission of information:-</t>
  </si>
  <si>
    <t xml:space="preserve">                           </t>
  </si>
  <si>
    <t>Particulars</t>
  </si>
  <si>
    <t>Yes*</t>
  </si>
  <si>
    <t>No*</t>
  </si>
  <si>
    <t>1</t>
  </si>
  <si>
    <t>Whether the Listed Entity has issued any partly paid up shares?</t>
  </si>
  <si>
    <t>2</t>
  </si>
  <si>
    <t>Whether the Listed Entity has issued any Convertible Securities or Warrants?</t>
  </si>
  <si>
    <t>3</t>
  </si>
  <si>
    <t>Whether the Listed Entity has any shares against which depository receipts are issued?</t>
  </si>
  <si>
    <t>4</t>
  </si>
  <si>
    <t>Whether the Listed Entity has any shares in locked-in?</t>
  </si>
  <si>
    <t>5</t>
  </si>
  <si>
    <t>Whether any shares held by promoters are pledge or otherwise encumbered?</t>
  </si>
  <si>
    <t xml:space="preserve">*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</si>
  <si>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Table IV - STATEMENT SHOWING SHAREHOLDING PATTERN OF THE NON PROMOTER - NON PUBLIC SHAREHOLDER</t>
  </si>
  <si>
    <t>Category &amp; Name of the
shareholders
(I)</t>
  </si>
  <si>
    <t>PAN 
(II)</t>
  </si>
  <si>
    <t>No. of
Share
holders 
(III)</t>
  </si>
  <si>
    <t>No. of
 fully
paid up
equity
Share
held 
(IV)</t>
  </si>
  <si>
    <t>Partly
paid-up
equity
Share
held 
(V)</t>
  </si>
  <si>
    <t>No.s of
shares
underlying
Depository
Receipts
(VI)</t>
  </si>
  <si>
    <t>Total no.
shares
held
(VII)=
(IV)+(V)+(VI)</t>
  </si>
  <si>
    <t xml:space="preserve">Shareholding
% calculated as per 
SCRR,1957)
As a % of
(A+B+C2)
(VIII)
</t>
  </si>
  <si>
    <t>Number of Votting Rights
held in each class of 
securities
(IX)</t>
  </si>
  <si>
    <t>No. of
Shares
Underlying
Outstating
convertible
securities
(including
Warrants)
(X)</t>
  </si>
  <si>
    <t xml:space="preserve">Total
Shareholding,
as a % assuming
full conversion 
of convertible
securities( as a %
of diluted share
capital)
(XI)=(VII)+(X)
As a % of
(A+B+C2) </t>
  </si>
  <si>
    <t>Number of
Locked in
shares
(XII)</t>
  </si>
  <si>
    <t>Number of
Shares
pledged or
otherwise
encumbered
(XIII)</t>
  </si>
  <si>
    <t>Number of 
equity
shares held
in
dematerialized
form
(XIV)</t>
  </si>
  <si>
    <t>No of Voting
Rights</t>
  </si>
  <si>
    <t>Total
as a
% of
(A+B+C)</t>
  </si>
  <si>
    <t>No.
(a)</t>
  </si>
  <si>
    <t>As a % of
total 
shares held
(b)</t>
  </si>
  <si>
    <t>No.
(Not applicable)
(a)</t>
  </si>
  <si>
    <t>As a % of
total 
shares held
(Not applicable)
(b)</t>
  </si>
  <si>
    <t>Class
Equity
x</t>
  </si>
  <si>
    <t>Class
Others
y</t>
  </si>
  <si>
    <t>Total</t>
  </si>
  <si>
    <t>Custodian/DR Holder</t>
  </si>
  <si>
    <t>I</t>
  </si>
  <si>
    <t>NA</t>
  </si>
  <si>
    <t>Total Non Promoter-
Non Public Shareholding 
(C)=(C)(1)+(C)(2)</t>
  </si>
  <si>
    <t>Note
(1)  PAN would not be displayed on website of Stock Exchange(s).
(2)  The above format needs to disclose bame of all holders holding more than 1% of total number of shares.
(3)  W.r.t. the information pertaining to Depository Receipts, the same may be disclosed in the respective columns to the extent information available.</t>
  </si>
  <si>
    <t>Table III - STATEMENT SHOWING SHAREHOLDING PATTERN OF THE PUBLIC SHAREHOLDER</t>
  </si>
  <si>
    <t>No.s of
Share
holders 
(III)</t>
  </si>
  <si>
    <t>Total nos.
shares
held
(VII)=
(IV)+(V)+(VI)</t>
  </si>
  <si>
    <t>Shareholding
% calculated as per 
SCRR,1957)
As a % of
(A+B+C2)
(VIII)</t>
  </si>
  <si>
    <t>Number of Voting Rights
held in each class of 
securities
(IX)</t>
  </si>
  <si>
    <t xml:space="preserve">Total
Shareholding,
as a % assuming
full conversion 
of convertible
securities( as a 
percentage
of diluted share
capital)
(XI)=(VII)+(X)
As a % of
(A+B+C2) </t>
  </si>
  <si>
    <t>Number of
Locked in shares
(XII)</t>
  </si>
  <si>
    <t>Total
as a
% of
Total
Voting
Rights</t>
  </si>
  <si>
    <t>Institutions</t>
  </si>
  <si>
    <t>(a)</t>
  </si>
  <si>
    <t>Mutual Funds</t>
  </si>
  <si>
    <t>(b)</t>
  </si>
  <si>
    <t>Venture Capital Funds</t>
  </si>
  <si>
    <t>(c)</t>
  </si>
  <si>
    <t>Alternate Investment Funds</t>
  </si>
  <si>
    <t>(d)</t>
  </si>
  <si>
    <t>Foreign Venture Capital Investors</t>
  </si>
  <si>
    <t>(e)</t>
  </si>
  <si>
    <t>Foreign Portfolio Investors</t>
  </si>
  <si>
    <t>(f)</t>
  </si>
  <si>
    <t>Financial Institution/Banks</t>
  </si>
  <si>
    <t>(g)</t>
  </si>
  <si>
    <t>Insurance Companies</t>
  </si>
  <si>
    <t>(h)</t>
  </si>
  <si>
    <t>Provident Funds/ Pension Funds</t>
  </si>
  <si>
    <t>SUB TOTAL (B)(1)</t>
  </si>
  <si>
    <t>Central / State government(s)</t>
  </si>
  <si>
    <t>Central Government/ State Government(s)/President of India</t>
  </si>
  <si>
    <t>SUB TOTAL (B)(2)</t>
  </si>
  <si>
    <t>Non-institutions</t>
  </si>
  <si>
    <t>(a.1)</t>
  </si>
  <si>
    <t>Individuals - i. Individual shareholders holding nominal share capital up to Rs. 2 lakhs.</t>
  </si>
  <si>
    <t>(a.2)</t>
  </si>
  <si>
    <t>INDIVIDUAL - ii. Individual shareholders holding nominal share capital in excess of Rs. 2 lakhs.</t>
  </si>
  <si>
    <t>VIRAJBEN SIDDHARTHBHAI PATEL</t>
  </si>
  <si>
    <t>ABHPP4044K</t>
  </si>
  <si>
    <t>NBFCs registered with RBI</t>
  </si>
  <si>
    <t>Employee Trusts</t>
  </si>
  <si>
    <t>Overseas Depositories (holding DRs) (balancing figure)</t>
  </si>
  <si>
    <t>Any Other(BODIES CORPORATE)</t>
  </si>
  <si>
    <t>PRIME CAPITAL MARKET LTD</t>
  </si>
  <si>
    <t>----------</t>
  </si>
  <si>
    <t>UNIVERSAL MULTIMEDIA LTD</t>
  </si>
  <si>
    <t>WARNER MULTIMEDIA LTD</t>
  </si>
  <si>
    <t>Any Other(CLEARING MEMBER)</t>
  </si>
  <si>
    <t>Any Other(NON RESIDENT INDIANS (NON REPAT))</t>
  </si>
  <si>
    <t>Any Other(NON RESIDENT INDIANS (NRI))</t>
  </si>
  <si>
    <t>Any Other(NON RESIDENT INDIANS (REPAT))</t>
  </si>
  <si>
    <t>SUB TOTAL (B)(3)</t>
  </si>
  <si>
    <t>Total Public Shareholding (B) = (B)(1)+(B)(2)+(B)(3)</t>
  </si>
  <si>
    <t>Details of the shareholders acting as persons in Concert including their Shareholding (No. and %): 0</t>
  </si>
  <si>
    <t>Details of Shares which remain unclaimed may be given hear along with details such as number of shareholders, outstanding shares held in demat/unclaimed suspense account, voting rights which are frozen etc.
Note:
(1) PAN would not be displayed on website of Stock Exchange(s).
(2) The above format needs to be disclosed along with the name of following persons:
Institutions/Non Institutions holding more than 1% of total number of shares.</t>
  </si>
  <si>
    <t>Table II - STATEMENT SHOWING SHAREHOLDING PATTERN OF THE PROMOTER AND PROMOTER GROUP</t>
  </si>
  <si>
    <t>No of
Share
holders 
(III)</t>
  </si>
  <si>
    <t>No of
 fully
paid up
equity
Shares
held 
(IV)</t>
  </si>
  <si>
    <t>No. of
shares
underlying
Depository
Receipts
(VI)</t>
  </si>
  <si>
    <t>Shareholding
 % calculated as per 
SCRR,1957
As a % of
(A+B+C2)
(VIII)</t>
  </si>
  <si>
    <t xml:space="preserve">Shareholding,
as a % assuming
full conversion 
of convertible
securities( as a %
of diluted share
capital)
(XI)=(VII)+(X)
As a % of
(A+B+C2) </t>
  </si>
  <si>
    <t>Indian</t>
  </si>
  <si>
    <t>Individuals/Hindu undivided Family</t>
  </si>
  <si>
    <t>MINU JAIN</t>
  </si>
  <si>
    <t>PRIYANKA D JAIN</t>
  </si>
  <si>
    <t>RAGUBIRSINGH JAIN</t>
  </si>
  <si>
    <t>SWETA A JAIN</t>
  </si>
  <si>
    <t>GAYATRIDEVI W/O OMPRAKASH</t>
  </si>
  <si>
    <t>HEERABAI BIYANI</t>
  </si>
  <si>
    <t>PRAHLAD KUMAR BAJAJ</t>
  </si>
  <si>
    <t>SHRINIVAS NANDKISHORE HUF</t>
  </si>
  <si>
    <t>CHAMPABEN J PATEL</t>
  </si>
  <si>
    <t>D A PATEL</t>
  </si>
  <si>
    <t>SUNIL H PARIKH</t>
  </si>
  <si>
    <t>SUNIL H PARIKH-HUF</t>
  </si>
  <si>
    <t>USHADEVI JAIN</t>
  </si>
  <si>
    <t>KIRANBALA JAIN</t>
  </si>
  <si>
    <t>SANTOSHDEVI K JAIN</t>
  </si>
  <si>
    <t>HANSRAJ CHOPRA</t>
  </si>
  <si>
    <t>AABHH4794P</t>
  </si>
  <si>
    <t>JAS KARAN CHOPRA</t>
  </si>
  <si>
    <t>AACHP6251L</t>
  </si>
  <si>
    <t>VINOD CHOPRA</t>
  </si>
  <si>
    <t>AARPC5597P</t>
  </si>
  <si>
    <t>AASPJ8018P</t>
  </si>
  <si>
    <t>ALOK CHOPRA</t>
  </si>
  <si>
    <t>AAVPC0489Q</t>
  </si>
  <si>
    <t>JIVABHAI AMBALAL PATEL</t>
  </si>
  <si>
    <t>AAVPP5945N</t>
  </si>
  <si>
    <t>ANANDKUMAR R JAIN</t>
  </si>
  <si>
    <t>AAWPJ4443Q</t>
  </si>
  <si>
    <t>AAXPJ5288L</t>
  </si>
  <si>
    <t>ANILKUMAR D JAIN</t>
  </si>
  <si>
    <t>ABBPJ5654P</t>
  </si>
  <si>
    <t>ABBPP3003G</t>
  </si>
  <si>
    <t>MANISHKUMAR M JAIN</t>
  </si>
  <si>
    <t>ABCPJ5843R</t>
  </si>
  <si>
    <t>PATEL SIDDHARTH CHIMANBHAI</t>
  </si>
  <si>
    <t>ABIPP5612L</t>
  </si>
  <si>
    <t>DESHRAJ RAGHUBIRSINGH JAIN</t>
  </si>
  <si>
    <t>ABNPJ1393F</t>
  </si>
  <si>
    <t>KAMLADEVI DEVRAJ JAIN</t>
  </si>
  <si>
    <t>ABNPJ1395D</t>
  </si>
  <si>
    <t>HANS RAJ CHOPRA</t>
  </si>
  <si>
    <t>ACHPC8456D</t>
  </si>
  <si>
    <t>RITA CHOPRA</t>
  </si>
  <si>
    <t>ACOPC4325N</t>
  </si>
  <si>
    <t>RUCHI CHOPRA</t>
  </si>
  <si>
    <t>ADBPC8901E</t>
  </si>
  <si>
    <t>PAYAL JAIN</t>
  </si>
  <si>
    <t>ADLPJ2046F</t>
  </si>
  <si>
    <t>AMIT HANSRAJ CHOPRA</t>
  </si>
  <si>
    <t>ADUPC7968C</t>
  </si>
  <si>
    <t>RAHUL KAILASHCHAND JAIN</t>
  </si>
  <si>
    <t>AEHPJ1388M</t>
  </si>
  <si>
    <t>ABHISHEK ANANDKUMAR JAIN</t>
  </si>
  <si>
    <t>AFVPJ6650B</t>
  </si>
  <si>
    <t>ASHOK RAGHUBIRSINGH JAIN</t>
  </si>
  <si>
    <t>AFYPJ8944B</t>
  </si>
  <si>
    <t>GOVINDBHAI BHAGWANDAS PATEL</t>
  </si>
  <si>
    <t>AHYPP0545Q</t>
  </si>
  <si>
    <t>Central Government/State Government(s)</t>
  </si>
  <si>
    <t>Financial Institutions/Banks</t>
  </si>
  <si>
    <t>PARAS PRINTS PVT. LTD.</t>
  </si>
  <si>
    <t>AABCP3787H</t>
  </si>
  <si>
    <t>Any Other(DIRECTORS RELATIVES)</t>
  </si>
  <si>
    <t>HANSRAJ CHOPRA (HUF)</t>
  </si>
  <si>
    <t>SUMANDEVI CHHAJER</t>
  </si>
  <si>
    <t>AARPC5596N</t>
  </si>
  <si>
    <t>KAILASHCHAND R JAIN</t>
  </si>
  <si>
    <t>AAWPJ4447L</t>
  </si>
  <si>
    <t>ACHPC8457C</t>
  </si>
  <si>
    <t>SHREYANS CHOPRA</t>
  </si>
  <si>
    <t>ADBPC8900F</t>
  </si>
  <si>
    <t>AMIT CHOPRA</t>
  </si>
  <si>
    <t>Any Other(GROUP COMPANIES)</t>
  </si>
  <si>
    <t>GLAMOUR DYG AND PRT MILLS (SURAT) P LTD</t>
  </si>
  <si>
    <t>ASHTON ELECTRONICS PVT. LTD.</t>
  </si>
  <si>
    <t>EARNEST SECURITIES LTD</t>
  </si>
  <si>
    <t>GULZAR TRADING COMPANY PVT LTD</t>
  </si>
  <si>
    <t>INDO CITY INFOTECH LTD</t>
  </si>
  <si>
    <t>INDO CASTLE MULTIMEDIA LTD</t>
  </si>
  <si>
    <t>MEDIGOLD GLOBAL LTD</t>
  </si>
  <si>
    <t>PREMILA INVESTMENT &amp; EXPORTS PVT LTD</t>
  </si>
  <si>
    <t>M/S MAVENS INTERNET LTD</t>
  </si>
  <si>
    <t>RASHEL AGROTECH LTD</t>
  </si>
  <si>
    <t>SAGAR HOUSING DEVE. &amp; FINANCE PVT LTD</t>
  </si>
  <si>
    <t>SALECHA CONSULTANT PVT LTD</t>
  </si>
  <si>
    <t>SAMATA PLASTIC PVT LTD</t>
  </si>
  <si>
    <t>TANU HEALTH CARE LTD</t>
  </si>
  <si>
    <t>LARITE INDUSTRIES LTD</t>
  </si>
  <si>
    <t>MAVENS BIOTECH LTD</t>
  </si>
  <si>
    <t>SATYA SECURITIES LTD</t>
  </si>
  <si>
    <t>SHREE DATTA INDUSTRIES(I) LTD</t>
  </si>
  <si>
    <t>GUJARAT CHEMI PLASTO LTD</t>
  </si>
  <si>
    <t>MANSI SECURITIES &amp; COMMERCIAL LTD</t>
  </si>
  <si>
    <t>SHREE  FINLEASE  PVT. LIMITED</t>
  </si>
  <si>
    <t>AADCS0871K</t>
  </si>
  <si>
    <t>Sub-Total (A)(1)</t>
  </si>
  <si>
    <t>Foreign</t>
  </si>
  <si>
    <t>Individuals(Non-Resident Individuals/Foreign Individuals)</t>
  </si>
  <si>
    <t>Government</t>
  </si>
  <si>
    <t>Foreign Portfolio Investor</t>
  </si>
  <si>
    <t>Sub-Total (A)(2)</t>
  </si>
  <si>
    <t>Total Shareholding of Promoter and Promoter Group (A) = (A)(1)+(A)(2)</t>
  </si>
  <si>
    <t>Details of Shares which remain unclaimed may be given hear along with details such as number of shareholders, outstanding shares held in demat/unclaimed suspense account, voting rights which are frozen etc.</t>
  </si>
  <si>
    <t>Note:
(1) PAN would not be displayed on website of Stock Exchange(s).
(2) The term “Encumbrance” has the same meaning as assigned under regulation 28(3) of SEBI (Substantial Acquisition of Shares and Takeovers) Regulations, 2011.</t>
  </si>
  <si>
    <t>Table I - SUMMARY STATEMENT HOLDING OF SPECIFIED SECURITIES</t>
  </si>
  <si>
    <t>Cate
gory
(I)</t>
  </si>
  <si>
    <t>Category of
shareholder
(II)</t>
  </si>
  <si>
    <t>No.s of 
Partly
paid-up
equity
Share
held 
(V)</t>
  </si>
  <si>
    <t>Shareholding
as a % of total
no. of shares
(calculated as per 
SCRR,1957)
(VIII)
As a % of
(A+B+C2)</t>
  </si>
  <si>
    <t>(A)</t>
  </si>
  <si>
    <t>Promoter &amp; Promoter Group</t>
  </si>
  <si>
    <t>39.2981</t>
  </si>
  <si>
    <t>0</t>
  </si>
  <si>
    <t>0.0000</t>
  </si>
  <si>
    <t>(B)</t>
  </si>
  <si>
    <t>Public</t>
  </si>
  <si>
    <t>60.7019</t>
  </si>
  <si>
    <t>(C)</t>
  </si>
  <si>
    <t>Non Promoter-Non Public</t>
  </si>
  <si>
    <t>(C1)</t>
  </si>
  <si>
    <t>Shares underlying DRs</t>
  </si>
  <si>
    <t>(C2)</t>
  </si>
  <si>
    <t>Shares held by Employee Trusts</t>
  </si>
  <si>
    <t>AEXPA0514N</t>
  </si>
  <si>
    <t>URMILABEN C. PATEL</t>
  </si>
  <si>
    <t xml:space="preserve"> </t>
  </si>
  <si>
    <t>AADCS1900M</t>
  </si>
  <si>
    <t>AAACG8616P</t>
  </si>
  <si>
    <t>AABCA9814G</t>
  </si>
  <si>
    <t>AABCE0045M</t>
  </si>
  <si>
    <t>AAACG3419J</t>
  </si>
  <si>
    <t>AAACI1961P</t>
  </si>
  <si>
    <t>AAACI1960N</t>
  </si>
  <si>
    <t>AADCM0778R</t>
  </si>
  <si>
    <t>AACCM2246B</t>
  </si>
  <si>
    <t>AAACR5669R</t>
  </si>
  <si>
    <t>AAACS7132C</t>
  </si>
  <si>
    <t>AADCS4334F</t>
  </si>
  <si>
    <t>AABCS1373A</t>
  </si>
  <si>
    <t>AAACL3791N</t>
  </si>
  <si>
    <t>AADCM7707N</t>
  </si>
  <si>
    <t>AAECS9414M</t>
  </si>
  <si>
    <t>AAECS8668K</t>
  </si>
  <si>
    <t>AABCG2864Q</t>
  </si>
  <si>
    <t>AACCM4174E</t>
  </si>
  <si>
    <t>AGFPJ7379E</t>
  </si>
  <si>
    <t>ABCPJ6064C</t>
  </si>
  <si>
    <t>AHNPJ4922A</t>
  </si>
  <si>
    <t>AATPP5247K</t>
  </si>
  <si>
    <t>AFWPB6896A</t>
  </si>
  <si>
    <t>AEVPB8621B</t>
  </si>
  <si>
    <t>AABHS5121B</t>
  </si>
  <si>
    <t>ACFPP4826J</t>
  </si>
  <si>
    <t>AHTPP4372N</t>
  </si>
  <si>
    <t>AAFPP9178D</t>
  </si>
  <si>
    <t>AADHS0592L</t>
  </si>
  <si>
    <t>ABCPJ6080C</t>
  </si>
  <si>
    <t>Equity</t>
  </si>
  <si>
    <r>
      <t xml:space="preserve">3. Share Holding Pattern Filed under: Reg. 31(1)(a)/Reg. 31(1)(b)/Reg.31(1)(c) : </t>
    </r>
    <r>
      <rPr>
        <b/>
        <sz val="10"/>
        <color indexed="8"/>
        <rFont val="Arial"/>
        <family val="2"/>
      </rPr>
      <t>Reg. 31(1)(b)</t>
    </r>
  </si>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</sst>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_);\(0.0000\)"/>
    <numFmt numFmtId="166" formatCode="0.00_);\(0.00\)"/>
  </numFmts>
  <fonts count="11" x14ac:knownFonts="1">
    <font>
      <sz val="10"/>
      <color indexed="8"/>
      <name val="ARIAL"/>
      <charset val="1"/>
    </font>
    <font>
      <sz val="10"/>
      <color indexed="8"/>
      <name val="Arial"/>
      <family val="2"/>
    </font>
    <font>
      <b/>
      <sz val="24"/>
      <color indexed="8"/>
      <name val="Arial"/>
      <family val="2"/>
    </font>
    <font>
      <b/>
      <i/>
      <sz val="12"/>
      <color indexed="8"/>
      <name val="Arial"/>
      <family val="2"/>
    </font>
    <font>
      <sz val="10"/>
      <color indexed="8"/>
      <name val="Arial"/>
      <family val="2"/>
    </font>
    <font>
      <b/>
      <sz val="10"/>
      <color indexed="8"/>
      <name val="Arial"/>
      <family val="2"/>
    </font>
    <font>
      <b/>
      <i/>
      <sz val="10"/>
      <color indexed="8"/>
      <name val="Arial"/>
      <family val="2"/>
    </font>
    <font>
      <b/>
      <i/>
      <sz val="8"/>
      <color indexed="8"/>
      <name val="Arial"/>
      <family val="2"/>
    </font>
    <font>
      <b/>
      <i/>
      <sz val="9"/>
      <color indexed="8"/>
      <name val="Arial"/>
      <family val="2"/>
    </font>
    <font>
      <b/>
      <sz val="11"/>
      <color indexed="8"/>
      <name val="Arial"/>
      <family val="2"/>
    </font>
    <font>
      <b/>
      <sz val="9"/>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top"/>
    </xf>
  </cellStyleXfs>
  <cellXfs count="73">
    <xf numFmtId="0" fontId="0" fillId="0" borderId="0" xfId="0">
      <alignment vertical="top"/>
    </xf>
    <xf numFmtId="0" fontId="0" fillId="0" borderId="1" xfId="0" applyBorder="1" applyAlignment="1">
      <alignment horizontal="left" vertical="top" wrapText="1" readingOrder="1"/>
    </xf>
    <xf numFmtId="0" fontId="5" fillId="0" borderId="1" xfId="0" applyFont="1" applyBorder="1" applyAlignment="1">
      <alignment horizontal="center" vertical="top" wrapText="1" readingOrder="1"/>
    </xf>
    <xf numFmtId="0" fontId="4" fillId="0" borderId="1" xfId="0" applyFont="1" applyBorder="1" applyAlignment="1">
      <alignment horizontal="left" vertical="top" wrapText="1" readingOrder="1"/>
    </xf>
    <xf numFmtId="0" fontId="0" fillId="0" borderId="1" xfId="0" applyBorder="1" applyAlignment="1">
      <alignment vertical="top" wrapText="1" readingOrder="1"/>
    </xf>
    <xf numFmtId="0" fontId="7" fillId="0" borderId="1" xfId="0" applyFont="1" applyBorder="1" applyAlignment="1">
      <alignment horizontal="center" vertical="top" wrapText="1" readingOrder="1"/>
    </xf>
    <xf numFmtId="0" fontId="1" fillId="0" borderId="1" xfId="0" applyFont="1" applyBorder="1" applyAlignment="1">
      <alignment horizontal="right" vertical="top"/>
    </xf>
    <xf numFmtId="164" fontId="1" fillId="0" borderId="1" xfId="0" applyNumberFormat="1" applyFont="1" applyBorder="1" applyAlignment="1">
      <alignment horizontal="right" vertical="top"/>
    </xf>
    <xf numFmtId="165" fontId="1" fillId="0" borderId="1" xfId="0" applyNumberFormat="1" applyFont="1" applyBorder="1" applyAlignment="1">
      <alignment horizontal="right" vertical="top"/>
    </xf>
    <xf numFmtId="0" fontId="1" fillId="0" borderId="1" xfId="0" applyFont="1" applyBorder="1" applyAlignment="1">
      <alignment horizontal="right" vertical="top" wrapText="1"/>
    </xf>
    <xf numFmtId="0" fontId="0" fillId="0" borderId="1" xfId="0" applyBorder="1" applyAlignment="1">
      <alignment vertical="top" wrapText="1"/>
    </xf>
    <xf numFmtId="164" fontId="1" fillId="0" borderId="1" xfId="0" applyNumberFormat="1" applyFont="1" applyBorder="1" applyAlignment="1">
      <alignment horizontal="right" vertical="top" wrapText="1"/>
    </xf>
    <xf numFmtId="165" fontId="1" fillId="0" borderId="1" xfId="0" applyNumberFormat="1" applyFont="1" applyBorder="1" applyAlignment="1">
      <alignment horizontal="right" vertical="top" wrapText="1"/>
    </xf>
    <xf numFmtId="0" fontId="5" fillId="0" borderId="1" xfId="0" applyFont="1" applyBorder="1" applyAlignment="1">
      <alignment horizontal="left" vertical="top" wrapText="1" readingOrder="1"/>
    </xf>
    <xf numFmtId="0" fontId="1" fillId="0" borderId="1" xfId="0" applyFont="1" applyBorder="1" applyAlignment="1">
      <alignment horizontal="left" vertical="top"/>
    </xf>
    <xf numFmtId="0" fontId="5" fillId="0" borderId="1" xfId="0" applyFont="1" applyBorder="1" applyAlignment="1">
      <alignment horizontal="center" vertical="top" wrapText="1"/>
    </xf>
    <xf numFmtId="164" fontId="5" fillId="0" borderId="1" xfId="0" applyNumberFormat="1" applyFont="1" applyBorder="1" applyAlignment="1">
      <alignment horizontal="right" vertical="top" wrapText="1"/>
    </xf>
    <xf numFmtId="165" fontId="5" fillId="0" borderId="1" xfId="0" applyNumberFormat="1" applyFont="1" applyBorder="1" applyAlignment="1">
      <alignment horizontal="right" vertical="top" wrapText="1"/>
    </xf>
    <xf numFmtId="164" fontId="5"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readingOrder="1"/>
    </xf>
    <xf numFmtId="0" fontId="10" fillId="0" borderId="1" xfId="0" applyFont="1" applyBorder="1" applyAlignment="1">
      <alignment horizontal="left" vertical="top" wrapText="1" readingOrder="1"/>
    </xf>
    <xf numFmtId="0" fontId="5" fillId="0" borderId="1" xfId="0" applyFont="1" applyBorder="1" applyAlignment="1">
      <alignment horizontal="left" vertical="top"/>
    </xf>
    <xf numFmtId="166" fontId="1" fillId="0" borderId="1" xfId="0" applyNumberFormat="1" applyFont="1" applyBorder="1" applyAlignment="1">
      <alignment horizontal="right" vertical="top" wrapText="1"/>
    </xf>
    <xf numFmtId="164" fontId="0" fillId="0" borderId="0" xfId="0" applyNumberFormat="1">
      <alignment vertical="top"/>
    </xf>
    <xf numFmtId="165" fontId="0" fillId="0" borderId="0" xfId="0" applyNumberFormat="1">
      <alignment vertical="top"/>
    </xf>
    <xf numFmtId="166" fontId="5" fillId="0" borderId="1" xfId="0" applyNumberFormat="1" applyFont="1" applyBorder="1" applyAlignment="1">
      <alignment horizontal="right" vertical="top" wrapText="1"/>
    </xf>
    <xf numFmtId="164" fontId="1" fillId="0" borderId="0" xfId="0" applyNumberFormat="1" applyFont="1">
      <alignment vertical="top"/>
    </xf>
    <xf numFmtId="165" fontId="5" fillId="0" borderId="2" xfId="0" applyNumberFormat="1" applyFont="1" applyFill="1" applyBorder="1" applyAlignment="1">
      <alignment horizontal="right" vertical="top" wrapText="1"/>
    </xf>
    <xf numFmtId="166" fontId="0" fillId="0" borderId="0" xfId="0" applyNumberFormat="1">
      <alignment vertical="top"/>
    </xf>
    <xf numFmtId="0" fontId="5"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7" fillId="0" borderId="1" xfId="0" applyFont="1" applyBorder="1" applyAlignment="1">
      <alignment horizontal="center" vertical="top" wrapText="1" readingOrder="1"/>
    </xf>
    <xf numFmtId="164" fontId="5" fillId="0" borderId="1" xfId="0" applyNumberFormat="1" applyFont="1" applyBorder="1" applyAlignment="1">
      <alignment horizontal="right" vertical="top" wrapText="1"/>
    </xf>
    <xf numFmtId="165" fontId="5" fillId="0" borderId="1" xfId="0" applyNumberFormat="1" applyFont="1" applyBorder="1" applyAlignment="1">
      <alignment horizontal="right" vertical="top" wrapText="1"/>
    </xf>
    <xf numFmtId="164" fontId="5" fillId="0" borderId="1" xfId="0" applyNumberFormat="1" applyFont="1" applyBorder="1" applyAlignment="1">
      <alignment horizontal="center" vertical="top" wrapText="1"/>
    </xf>
    <xf numFmtId="0" fontId="5" fillId="0" borderId="1" xfId="0" applyFont="1" applyBorder="1" applyAlignment="1">
      <alignment horizontal="right" vertical="top" wrapText="1" readingOrder="1"/>
    </xf>
    <xf numFmtId="0" fontId="5" fillId="0" borderId="1" xfId="0" applyFont="1" applyBorder="1" applyAlignment="1">
      <alignment horizontal="center" vertical="top" wrapText="1"/>
    </xf>
    <xf numFmtId="164" fontId="1" fillId="0" borderId="1" xfId="0" applyNumberFormat="1" applyFont="1" applyBorder="1" applyAlignment="1">
      <alignment horizontal="right" vertical="top" wrapText="1"/>
    </xf>
    <xf numFmtId="165" fontId="1" fillId="0" borderId="1" xfId="0" applyNumberFormat="1" applyFont="1" applyBorder="1" applyAlignment="1">
      <alignment horizontal="right" vertical="top" wrapText="1"/>
    </xf>
    <xf numFmtId="0" fontId="1" fillId="0" borderId="1" xfId="0" applyFont="1" applyBorder="1" applyAlignment="1">
      <alignment horizontal="center" vertical="center" wrapText="1" readingOrder="1"/>
    </xf>
    <xf numFmtId="0" fontId="4" fillId="0" borderId="1" xfId="0" applyFont="1" applyBorder="1" applyAlignment="1">
      <alignment horizontal="left" vertical="top" wrapText="1" readingOrder="1"/>
    </xf>
    <xf numFmtId="0" fontId="5" fillId="0" borderId="1" xfId="0" applyFont="1" applyBorder="1" applyAlignment="1">
      <alignment horizontal="left" vertical="top" wrapText="1" readingOrder="1"/>
    </xf>
    <xf numFmtId="0" fontId="2" fillId="0" borderId="1" xfId="0" applyFont="1" applyBorder="1" applyAlignment="1">
      <alignment horizontal="center" vertical="top" wrapText="1" readingOrder="1"/>
    </xf>
    <xf numFmtId="0" fontId="3" fillId="0" borderId="1" xfId="0" applyFont="1" applyBorder="1" applyAlignment="1">
      <alignment horizontal="center" vertical="top" wrapText="1" readingOrder="1"/>
    </xf>
    <xf numFmtId="0" fontId="1"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5" fillId="0" borderId="1" xfId="0" applyFont="1" applyBorder="1" applyAlignment="1">
      <alignment horizontal="center" vertical="top" wrapText="1" readingOrder="1"/>
    </xf>
    <xf numFmtId="0" fontId="6" fillId="0" borderId="1" xfId="0" applyFont="1" applyBorder="1" applyAlignment="1">
      <alignment horizontal="center" vertical="top" wrapText="1" readingOrder="1"/>
    </xf>
    <xf numFmtId="0" fontId="7" fillId="0" borderId="1" xfId="0" applyFont="1" applyBorder="1" applyAlignment="1">
      <alignment horizontal="center" vertical="top" wrapText="1" readingOrder="1"/>
    </xf>
    <xf numFmtId="0" fontId="8" fillId="0" borderId="1" xfId="0" applyFont="1" applyBorder="1" applyAlignment="1">
      <alignment horizontal="center" vertical="top" wrapText="1" readingOrder="1"/>
    </xf>
    <xf numFmtId="0" fontId="1" fillId="0" borderId="1" xfId="0" applyFont="1" applyBorder="1" applyAlignment="1">
      <alignment horizontal="left" vertical="top"/>
    </xf>
    <xf numFmtId="0" fontId="5" fillId="0" borderId="1" xfId="0" applyFont="1" applyBorder="1" applyAlignment="1">
      <alignment horizontal="left" vertical="top"/>
    </xf>
    <xf numFmtId="164" fontId="1" fillId="0" borderId="1" xfId="0" applyNumberFormat="1" applyFont="1" applyBorder="1" applyAlignment="1">
      <alignment horizontal="right" vertical="top"/>
    </xf>
    <xf numFmtId="0" fontId="1" fillId="0" borderId="1" xfId="0" applyFont="1" applyBorder="1" applyAlignment="1">
      <alignment horizontal="right" vertical="top"/>
    </xf>
    <xf numFmtId="165" fontId="1" fillId="0" borderId="1" xfId="0" applyNumberFormat="1" applyFont="1" applyBorder="1" applyAlignment="1">
      <alignment horizontal="right" vertical="top"/>
    </xf>
    <xf numFmtId="0" fontId="0" fillId="0" borderId="1" xfId="0" applyBorder="1" applyAlignment="1">
      <alignment horizontal="center" vertical="top" wrapText="1" readingOrder="1"/>
    </xf>
    <xf numFmtId="0" fontId="5" fillId="0" borderId="1" xfId="0" applyFont="1" applyBorder="1" applyAlignment="1">
      <alignment horizontal="left" vertical="top" wrapText="1"/>
    </xf>
    <xf numFmtId="164" fontId="5" fillId="0" borderId="1" xfId="0" applyNumberFormat="1" applyFont="1" applyBorder="1" applyAlignment="1">
      <alignment horizontal="center" vertical="top" wrapText="1"/>
    </xf>
    <xf numFmtId="164" fontId="5" fillId="0" borderId="1" xfId="0" applyNumberFormat="1" applyFont="1" applyBorder="1" applyAlignment="1">
      <alignment horizontal="right" vertical="top" wrapText="1"/>
    </xf>
    <xf numFmtId="166" fontId="5" fillId="0" borderId="1" xfId="0" applyNumberFormat="1" applyFont="1" applyBorder="1" applyAlignment="1">
      <alignment horizontal="right" vertical="top" wrapText="1"/>
    </xf>
    <xf numFmtId="165" fontId="5" fillId="0" borderId="1" xfId="0" applyNumberFormat="1" applyFont="1" applyBorder="1" applyAlignment="1">
      <alignment horizontal="right" vertical="top" wrapText="1"/>
    </xf>
    <xf numFmtId="0" fontId="9"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right" vertical="top" wrapText="1" readingOrder="1"/>
    </xf>
    <xf numFmtId="164" fontId="1" fillId="0" borderId="1" xfId="0" applyNumberFormat="1" applyFont="1" applyBorder="1" applyAlignment="1">
      <alignment horizontal="right" vertical="top" wrapText="1"/>
    </xf>
    <xf numFmtId="165" fontId="1" fillId="0" borderId="1" xfId="0" applyNumberFormat="1" applyFont="1" applyBorder="1" applyAlignment="1">
      <alignment horizontal="right" vertical="top" wrapText="1"/>
    </xf>
    <xf numFmtId="0" fontId="5" fillId="0" borderId="1" xfId="0" applyFont="1" applyBorder="1" applyAlignment="1">
      <alignment vertical="top" wrapText="1" readingOrder="1"/>
    </xf>
    <xf numFmtId="0" fontId="0" fillId="0" borderId="1" xfId="0" applyBorder="1" applyAlignment="1">
      <alignment horizontal="right" vertical="top" wrapText="1" readingOrder="1"/>
    </xf>
    <xf numFmtId="0" fontId="1" fillId="0" borderId="1" xfId="0" applyFont="1" applyBorder="1" applyAlignment="1">
      <alignment horizontal="right" vertical="top" wrapText="1" readingOrder="1"/>
    </xf>
    <xf numFmtId="164" fontId="1" fillId="2" borderId="1" xfId="0" applyNumberFormat="1" applyFont="1" applyFill="1" applyBorder="1" applyAlignment="1">
      <alignment horizontal="right" vertical="top"/>
    </xf>
    <xf numFmtId="164" fontId="1" fillId="2" borderId="1"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autoPageBreaks="0"/>
  </sheetPr>
  <dimension ref="A1:G20"/>
  <sheetViews>
    <sheetView showGridLines="0" view="pageBreakPreview" zoomScale="90" zoomScaleNormal="100" zoomScaleSheetLayoutView="90" workbookViewId="0">
      <selection activeCell="B10" sqref="B10:E10"/>
    </sheetView>
  </sheetViews>
  <sheetFormatPr defaultColWidth="8" defaultRowHeight="12.75" customHeight="1" x14ac:dyDescent="0.2"/>
  <cols>
    <col min="1" max="1" width="5.7109375" customWidth="1"/>
    <col min="2" max="2" width="16" customWidth="1"/>
    <col min="3" max="4" width="18.28515625" customWidth="1"/>
    <col min="5" max="5" width="26.28515625" customWidth="1"/>
    <col min="6" max="7" width="16" customWidth="1"/>
    <col min="8" max="256" width="6.85546875" customWidth="1"/>
  </cols>
  <sheetData>
    <row r="1" spans="1:7" ht="30" customHeight="1" x14ac:dyDescent="0.2">
      <c r="A1" s="44" t="s">
        <v>0</v>
      </c>
      <c r="B1" s="44"/>
      <c r="C1" s="44"/>
      <c r="D1" s="44"/>
      <c r="E1" s="44"/>
      <c r="F1" s="44"/>
      <c r="G1" s="44"/>
    </row>
    <row r="2" spans="1:7" ht="16.5" customHeight="1" x14ac:dyDescent="0.2">
      <c r="A2" s="45" t="s">
        <v>1</v>
      </c>
      <c r="B2" s="45"/>
      <c r="C2" s="45"/>
      <c r="D2" s="45"/>
      <c r="E2" s="45"/>
      <c r="F2" s="45"/>
      <c r="G2" s="45"/>
    </row>
    <row r="3" spans="1:7" x14ac:dyDescent="0.2">
      <c r="A3" s="42" t="s">
        <v>2</v>
      </c>
      <c r="B3" s="42"/>
      <c r="C3" s="43" t="s">
        <v>3</v>
      </c>
      <c r="D3" s="43"/>
      <c r="E3" s="43"/>
      <c r="F3" s="43"/>
      <c r="G3" s="43"/>
    </row>
    <row r="4" spans="1:7" x14ac:dyDescent="0.2">
      <c r="A4" s="42" t="s">
        <v>4</v>
      </c>
      <c r="B4" s="42"/>
      <c r="C4" s="42"/>
      <c r="D4" s="68" t="s">
        <v>270</v>
      </c>
      <c r="E4" s="4"/>
      <c r="F4" s="4"/>
      <c r="G4" s="4"/>
    </row>
    <row r="5" spans="1:7" x14ac:dyDescent="0.2">
      <c r="A5" s="46" t="s">
        <v>271</v>
      </c>
      <c r="B5" s="42"/>
      <c r="C5" s="42"/>
      <c r="D5" s="42"/>
      <c r="E5" s="42"/>
      <c r="F5" s="42"/>
      <c r="G5" s="42"/>
    </row>
    <row r="6" spans="1:7" x14ac:dyDescent="0.2">
      <c r="A6" s="42" t="s">
        <v>5</v>
      </c>
      <c r="B6" s="42"/>
      <c r="C6" s="42"/>
      <c r="D6" s="42"/>
      <c r="E6" s="43" t="s">
        <v>6</v>
      </c>
      <c r="F6" s="43"/>
      <c r="G6" s="43"/>
    </row>
    <row r="7" spans="1:7" x14ac:dyDescent="0.2">
      <c r="A7" s="42" t="s">
        <v>7</v>
      </c>
      <c r="B7" s="42"/>
      <c r="C7" s="42"/>
      <c r="D7" s="42"/>
      <c r="E7" s="43" t="s">
        <v>272</v>
      </c>
      <c r="F7" s="47"/>
      <c r="G7" s="47"/>
    </row>
    <row r="8" spans="1:7" x14ac:dyDescent="0.2">
      <c r="A8" s="42" t="s">
        <v>8</v>
      </c>
      <c r="B8" s="42"/>
      <c r="C8" s="42"/>
      <c r="D8" s="42"/>
      <c r="E8" s="42"/>
      <c r="F8" s="42"/>
      <c r="G8" s="42"/>
    </row>
    <row r="9" spans="1:7" x14ac:dyDescent="0.2">
      <c r="A9" s="42" t="s">
        <v>9</v>
      </c>
      <c r="B9" s="42"/>
      <c r="C9" s="42"/>
      <c r="D9" s="42"/>
      <c r="E9" s="42"/>
      <c r="F9" s="42"/>
      <c r="G9" s="42"/>
    </row>
    <row r="10" spans="1:7" x14ac:dyDescent="0.2">
      <c r="A10" s="1"/>
      <c r="B10" s="43" t="s">
        <v>10</v>
      </c>
      <c r="C10" s="43"/>
      <c r="D10" s="43"/>
      <c r="E10" s="43"/>
      <c r="F10" s="2" t="s">
        <v>11</v>
      </c>
      <c r="G10" s="2" t="s">
        <v>12</v>
      </c>
    </row>
    <row r="11" spans="1:7" x14ac:dyDescent="0.2">
      <c r="A11" s="3" t="s">
        <v>13</v>
      </c>
      <c r="B11" s="42" t="s">
        <v>14</v>
      </c>
      <c r="C11" s="42"/>
      <c r="D11" s="42"/>
      <c r="E11" s="42"/>
      <c r="F11" s="1"/>
      <c r="G11" s="41" t="s">
        <v>12</v>
      </c>
    </row>
    <row r="12" spans="1:7" x14ac:dyDescent="0.2">
      <c r="A12" s="3" t="s">
        <v>15</v>
      </c>
      <c r="B12" s="42" t="s">
        <v>16</v>
      </c>
      <c r="C12" s="42"/>
      <c r="D12" s="42"/>
      <c r="E12" s="42"/>
      <c r="F12" s="1"/>
      <c r="G12" s="41" t="s">
        <v>12</v>
      </c>
    </row>
    <row r="13" spans="1:7" x14ac:dyDescent="0.2">
      <c r="A13" s="3" t="s">
        <v>17</v>
      </c>
      <c r="B13" s="42" t="s">
        <v>18</v>
      </c>
      <c r="C13" s="42"/>
      <c r="D13" s="42"/>
      <c r="E13" s="42"/>
      <c r="F13" s="1"/>
      <c r="G13" s="41" t="s">
        <v>12</v>
      </c>
    </row>
    <row r="14" spans="1:7" x14ac:dyDescent="0.2">
      <c r="A14" s="3" t="s">
        <v>19</v>
      </c>
      <c r="B14" s="42" t="s">
        <v>20</v>
      </c>
      <c r="C14" s="42"/>
      <c r="D14" s="42"/>
      <c r="E14" s="42"/>
      <c r="F14" s="1"/>
      <c r="G14" s="41" t="s">
        <v>12</v>
      </c>
    </row>
    <row r="15" spans="1:7" x14ac:dyDescent="0.2">
      <c r="A15" s="3" t="s">
        <v>21</v>
      </c>
      <c r="B15" s="42" t="s">
        <v>22</v>
      </c>
      <c r="C15" s="42"/>
      <c r="D15" s="42"/>
      <c r="E15" s="42"/>
      <c r="F15" s="1"/>
      <c r="G15" s="41" t="s">
        <v>12</v>
      </c>
    </row>
    <row r="16" spans="1:7" x14ac:dyDescent="0.2">
      <c r="A16" s="42" t="s">
        <v>23</v>
      </c>
      <c r="B16" s="42"/>
      <c r="C16" s="42"/>
      <c r="D16" s="42"/>
      <c r="E16" s="42"/>
      <c r="F16" s="42"/>
      <c r="G16" s="42"/>
    </row>
    <row r="17" spans="1:7" x14ac:dyDescent="0.2">
      <c r="A17" s="42"/>
      <c r="B17" s="42"/>
      <c r="C17" s="42"/>
      <c r="D17" s="42"/>
      <c r="E17" s="42"/>
      <c r="F17" s="42"/>
      <c r="G17" s="42"/>
    </row>
    <row r="18" spans="1:7" x14ac:dyDescent="0.2">
      <c r="A18" s="42"/>
      <c r="B18" s="42"/>
      <c r="C18" s="42"/>
      <c r="D18" s="42"/>
      <c r="E18" s="42"/>
      <c r="F18" s="42"/>
      <c r="G18" s="42"/>
    </row>
    <row r="19" spans="1:7" x14ac:dyDescent="0.2">
      <c r="A19" s="42"/>
      <c r="B19" s="42"/>
      <c r="C19" s="42"/>
      <c r="D19" s="42"/>
      <c r="E19" s="42"/>
      <c r="F19" s="42"/>
      <c r="G19" s="42"/>
    </row>
    <row r="20" spans="1:7" ht="30" customHeight="1" x14ac:dyDescent="0.2">
      <c r="A20" s="42"/>
      <c r="B20" s="42"/>
      <c r="C20" s="42"/>
      <c r="D20" s="42"/>
      <c r="E20" s="42"/>
      <c r="F20" s="42"/>
      <c r="G20" s="42"/>
    </row>
  </sheetData>
  <mergeCells count="19">
    <mergeCell ref="A9:G9"/>
    <mergeCell ref="A1:G1"/>
    <mergeCell ref="A2:G2"/>
    <mergeCell ref="A3:B3"/>
    <mergeCell ref="C3:G3"/>
    <mergeCell ref="A4:C4"/>
    <mergeCell ref="A5:G5"/>
    <mergeCell ref="A6:D6"/>
    <mergeCell ref="E6:G6"/>
    <mergeCell ref="A7:D7"/>
    <mergeCell ref="E7:G7"/>
    <mergeCell ref="A8:G8"/>
    <mergeCell ref="A16:G20"/>
    <mergeCell ref="B10:E10"/>
    <mergeCell ref="B11:E11"/>
    <mergeCell ref="B12:E12"/>
    <mergeCell ref="B13:E13"/>
    <mergeCell ref="B14:E14"/>
    <mergeCell ref="B15:E15"/>
  </mergeCells>
  <pageMargins left="0.23680555555555599" right="0.23680555555555599" top="0.16666666666666699" bottom="0.16666666666666699" header="0" footer="0"/>
  <pageSetup scale="89" fitToWidth="0" fitToHeight="0"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view="pageBreakPreview" zoomScale="70" zoomScaleNormal="100" zoomScaleSheetLayoutView="70" workbookViewId="0">
      <selection activeCell="E32" sqref="E32"/>
    </sheetView>
  </sheetViews>
  <sheetFormatPr defaultRowHeight="12.75" x14ac:dyDescent="0.2"/>
  <cols>
    <col min="1" max="1" width="10.7109375" customWidth="1"/>
    <col min="2" max="2" width="33.7109375" customWidth="1"/>
    <col min="3" max="7" width="12.7109375" customWidth="1"/>
    <col min="8" max="8" width="14.7109375" customWidth="1"/>
    <col min="9" max="9" width="13.28515625" customWidth="1"/>
    <col min="10" max="10" width="8.7109375" customWidth="1"/>
    <col min="11" max="11" width="14.42578125" customWidth="1"/>
    <col min="12" max="12" width="12" customWidth="1"/>
    <col min="13" max="13" width="14.7109375" customWidth="1"/>
    <col min="14" max="14" width="15.7109375" customWidth="1"/>
    <col min="15" max="18" width="10.7109375" customWidth="1"/>
    <col min="19" max="19" width="14.7109375" customWidth="1"/>
  </cols>
  <sheetData>
    <row r="1" spans="1:19" ht="20.100000000000001" customHeight="1" x14ac:dyDescent="0.2">
      <c r="A1" s="48" t="s">
        <v>217</v>
      </c>
      <c r="B1" s="48"/>
      <c r="C1" s="48"/>
      <c r="D1" s="48"/>
      <c r="E1" s="48"/>
      <c r="F1" s="48"/>
      <c r="G1" s="48"/>
      <c r="H1" s="48"/>
      <c r="I1" s="48"/>
      <c r="J1" s="48"/>
      <c r="K1" s="48"/>
      <c r="L1" s="48"/>
      <c r="M1" s="48"/>
      <c r="N1" s="48"/>
      <c r="O1" s="48"/>
      <c r="P1" s="48"/>
      <c r="Q1" s="48"/>
      <c r="R1" s="48"/>
      <c r="S1" s="48"/>
    </row>
    <row r="2" spans="1:19" x14ac:dyDescent="0.2">
      <c r="A2" s="49" t="s">
        <v>218</v>
      </c>
      <c r="B2" s="49" t="s">
        <v>219</v>
      </c>
      <c r="C2" s="49" t="s">
        <v>54</v>
      </c>
      <c r="D2" s="49" t="s">
        <v>28</v>
      </c>
      <c r="E2" s="49" t="s">
        <v>220</v>
      </c>
      <c r="F2" s="49" t="s">
        <v>108</v>
      </c>
      <c r="G2" s="49" t="s">
        <v>55</v>
      </c>
      <c r="H2" s="49" t="s">
        <v>221</v>
      </c>
      <c r="I2" s="49" t="s">
        <v>33</v>
      </c>
      <c r="J2" s="49"/>
      <c r="K2" s="49"/>
      <c r="L2" s="49"/>
      <c r="M2" s="49" t="s">
        <v>34</v>
      </c>
      <c r="N2" s="49" t="s">
        <v>110</v>
      </c>
      <c r="O2" s="49" t="s">
        <v>36</v>
      </c>
      <c r="P2" s="49"/>
      <c r="Q2" s="49" t="s">
        <v>37</v>
      </c>
      <c r="R2" s="49"/>
      <c r="S2" s="49" t="s">
        <v>38</v>
      </c>
    </row>
    <row r="3" spans="1:19" ht="24.95" customHeight="1" x14ac:dyDescent="0.2">
      <c r="A3" s="49"/>
      <c r="B3" s="49"/>
      <c r="C3" s="49"/>
      <c r="D3" s="49"/>
      <c r="E3" s="49"/>
      <c r="F3" s="49"/>
      <c r="G3" s="49"/>
      <c r="H3" s="49"/>
      <c r="I3" s="49"/>
      <c r="J3" s="49"/>
      <c r="K3" s="49"/>
      <c r="L3" s="49"/>
      <c r="M3" s="49"/>
      <c r="N3" s="49"/>
      <c r="O3" s="49"/>
      <c r="P3" s="49"/>
      <c r="Q3" s="49"/>
      <c r="R3" s="49"/>
      <c r="S3" s="49"/>
    </row>
    <row r="4" spans="1:19" x14ac:dyDescent="0.2">
      <c r="A4" s="49"/>
      <c r="B4" s="49"/>
      <c r="C4" s="49"/>
      <c r="D4" s="49"/>
      <c r="E4" s="49"/>
      <c r="F4" s="49"/>
      <c r="G4" s="49"/>
      <c r="H4" s="49"/>
      <c r="I4" s="49"/>
      <c r="J4" s="49"/>
      <c r="K4" s="49"/>
      <c r="L4" s="49"/>
      <c r="M4" s="49"/>
      <c r="N4" s="49"/>
      <c r="O4" s="49"/>
      <c r="P4" s="49"/>
      <c r="Q4" s="49"/>
      <c r="R4" s="49"/>
      <c r="S4" s="49"/>
    </row>
    <row r="5" spans="1:19" x14ac:dyDescent="0.2">
      <c r="A5" s="49"/>
      <c r="B5" s="49"/>
      <c r="C5" s="49"/>
      <c r="D5" s="49"/>
      <c r="E5" s="49"/>
      <c r="F5" s="49"/>
      <c r="G5" s="49"/>
      <c r="H5" s="49"/>
      <c r="I5" s="49"/>
      <c r="J5" s="49"/>
      <c r="K5" s="49"/>
      <c r="L5" s="49"/>
      <c r="M5" s="49"/>
      <c r="N5" s="49"/>
      <c r="O5" s="49"/>
      <c r="P5" s="49"/>
      <c r="Q5" s="49"/>
      <c r="R5" s="49"/>
      <c r="S5" s="49"/>
    </row>
    <row r="6" spans="1:19" x14ac:dyDescent="0.2">
      <c r="A6" s="49"/>
      <c r="B6" s="49"/>
      <c r="C6" s="49"/>
      <c r="D6" s="49"/>
      <c r="E6" s="49"/>
      <c r="F6" s="49"/>
      <c r="G6" s="49"/>
      <c r="H6" s="49"/>
      <c r="I6" s="49"/>
      <c r="J6" s="49"/>
      <c r="K6" s="49"/>
      <c r="L6" s="49"/>
      <c r="M6" s="49"/>
      <c r="N6" s="49"/>
      <c r="O6" s="49"/>
      <c r="P6" s="49"/>
      <c r="Q6" s="49"/>
      <c r="R6" s="49"/>
      <c r="S6" s="49"/>
    </row>
    <row r="7" spans="1:19" x14ac:dyDescent="0.2">
      <c r="A7" s="49"/>
      <c r="B7" s="49"/>
      <c r="C7" s="49"/>
      <c r="D7" s="49"/>
      <c r="E7" s="49"/>
      <c r="F7" s="49"/>
      <c r="G7" s="49"/>
      <c r="H7" s="49"/>
      <c r="I7" s="50" t="s">
        <v>39</v>
      </c>
      <c r="J7" s="50"/>
      <c r="K7" s="50"/>
      <c r="L7" s="51" t="s">
        <v>40</v>
      </c>
      <c r="M7" s="49"/>
      <c r="N7" s="49"/>
      <c r="O7" s="49"/>
      <c r="P7" s="49"/>
      <c r="Q7" s="49"/>
      <c r="R7" s="49"/>
      <c r="S7" s="49"/>
    </row>
    <row r="8" spans="1:19" x14ac:dyDescent="0.2">
      <c r="A8" s="49"/>
      <c r="B8" s="49"/>
      <c r="C8" s="49"/>
      <c r="D8" s="49"/>
      <c r="E8" s="49"/>
      <c r="F8" s="49"/>
      <c r="G8" s="49"/>
      <c r="H8" s="49"/>
      <c r="I8" s="50"/>
      <c r="J8" s="50"/>
      <c r="K8" s="50"/>
      <c r="L8" s="51"/>
      <c r="M8" s="49"/>
      <c r="N8" s="49"/>
      <c r="O8" s="49"/>
      <c r="P8" s="49"/>
      <c r="Q8" s="49"/>
      <c r="R8" s="49"/>
      <c r="S8" s="49"/>
    </row>
    <row r="9" spans="1:19" x14ac:dyDescent="0.2">
      <c r="A9" s="49"/>
      <c r="B9" s="49"/>
      <c r="C9" s="49"/>
      <c r="D9" s="49"/>
      <c r="E9" s="49"/>
      <c r="F9" s="49"/>
      <c r="G9" s="49"/>
      <c r="H9" s="49"/>
      <c r="I9" s="50"/>
      <c r="J9" s="50"/>
      <c r="K9" s="50"/>
      <c r="L9" s="51"/>
      <c r="M9" s="49"/>
      <c r="N9" s="49"/>
      <c r="O9" s="49"/>
      <c r="P9" s="49"/>
      <c r="Q9" s="49"/>
      <c r="R9" s="49"/>
      <c r="S9" s="49"/>
    </row>
    <row r="10" spans="1:19" x14ac:dyDescent="0.2">
      <c r="A10" s="49"/>
      <c r="B10" s="49"/>
      <c r="C10" s="49"/>
      <c r="D10" s="49"/>
      <c r="E10" s="49"/>
      <c r="F10" s="49"/>
      <c r="G10" s="49"/>
      <c r="H10" s="49"/>
      <c r="I10" s="50"/>
      <c r="J10" s="50"/>
      <c r="K10" s="50"/>
      <c r="L10" s="51"/>
      <c r="M10" s="49"/>
      <c r="N10" s="49"/>
      <c r="O10" s="50" t="s">
        <v>41</v>
      </c>
      <c r="P10" s="50" t="s">
        <v>42</v>
      </c>
      <c r="Q10" s="50" t="s">
        <v>41</v>
      </c>
      <c r="R10" s="50" t="s">
        <v>42</v>
      </c>
      <c r="S10" s="49"/>
    </row>
    <row r="11" spans="1:19" x14ac:dyDescent="0.2">
      <c r="A11" s="49"/>
      <c r="B11" s="49"/>
      <c r="C11" s="49"/>
      <c r="D11" s="49"/>
      <c r="E11" s="49"/>
      <c r="F11" s="49"/>
      <c r="G11" s="49"/>
      <c r="H11" s="49"/>
      <c r="I11" s="50"/>
      <c r="J11" s="50"/>
      <c r="K11" s="50"/>
      <c r="L11" s="51"/>
      <c r="M11" s="49"/>
      <c r="N11" s="49"/>
      <c r="O11" s="50"/>
      <c r="P11" s="50"/>
      <c r="Q11" s="50"/>
      <c r="R11" s="50"/>
      <c r="S11" s="49"/>
    </row>
    <row r="12" spans="1:19" ht="31.5" x14ac:dyDescent="0.2">
      <c r="A12" s="49"/>
      <c r="B12" s="49"/>
      <c r="C12" s="49"/>
      <c r="D12" s="49"/>
      <c r="E12" s="49"/>
      <c r="F12" s="49"/>
      <c r="G12" s="49"/>
      <c r="H12" s="49"/>
      <c r="I12" s="5" t="s">
        <v>45</v>
      </c>
      <c r="J12" s="5" t="s">
        <v>46</v>
      </c>
      <c r="K12" s="5" t="s">
        <v>47</v>
      </c>
      <c r="L12" s="51"/>
      <c r="M12" s="49"/>
      <c r="N12" s="49"/>
      <c r="O12" s="50"/>
      <c r="P12" s="50"/>
      <c r="Q12" s="50"/>
      <c r="R12" s="50"/>
      <c r="S12" s="49"/>
    </row>
    <row r="13" spans="1:19" x14ac:dyDescent="0.2">
      <c r="A13" s="52" t="s">
        <v>222</v>
      </c>
      <c r="B13" s="53" t="s">
        <v>223</v>
      </c>
      <c r="C13" s="71">
        <v>67</v>
      </c>
      <c r="D13" s="54">
        <v>131342366</v>
      </c>
      <c r="E13" s="54">
        <v>0</v>
      </c>
      <c r="F13" s="54">
        <v>0</v>
      </c>
      <c r="G13" s="54">
        <v>131342366</v>
      </c>
      <c r="H13" s="55" t="s">
        <v>224</v>
      </c>
      <c r="I13" s="54">
        <v>131342366</v>
      </c>
      <c r="J13" s="54">
        <v>0</v>
      </c>
      <c r="K13" s="54">
        <v>131342366</v>
      </c>
      <c r="L13" s="56">
        <v>39.298059068700063</v>
      </c>
      <c r="M13" s="54">
        <v>0</v>
      </c>
      <c r="N13" s="56">
        <v>39.298059068700063</v>
      </c>
      <c r="O13" s="54">
        <v>0</v>
      </c>
      <c r="P13" s="56">
        <v>0</v>
      </c>
      <c r="Q13" s="55" t="s">
        <v>225</v>
      </c>
      <c r="R13" s="55" t="s">
        <v>226</v>
      </c>
      <c r="S13" s="54">
        <v>50938966</v>
      </c>
    </row>
    <row r="14" spans="1:19" x14ac:dyDescent="0.2">
      <c r="A14" s="52"/>
      <c r="B14" s="53"/>
      <c r="C14" s="71"/>
      <c r="D14" s="54"/>
      <c r="E14" s="54"/>
      <c r="F14" s="54"/>
      <c r="G14" s="54"/>
      <c r="H14" s="55"/>
      <c r="I14" s="54"/>
      <c r="J14" s="54"/>
      <c r="K14" s="54"/>
      <c r="L14" s="56"/>
      <c r="M14" s="54"/>
      <c r="N14" s="56"/>
      <c r="O14" s="54"/>
      <c r="P14" s="56"/>
      <c r="Q14" s="55"/>
      <c r="R14" s="55"/>
      <c r="S14" s="54"/>
    </row>
    <row r="15" spans="1:19" x14ac:dyDescent="0.2">
      <c r="A15" s="14" t="s">
        <v>227</v>
      </c>
      <c r="B15" s="23" t="s">
        <v>228</v>
      </c>
      <c r="C15" s="72">
        <v>26361</v>
      </c>
      <c r="D15" s="7">
        <v>202878634</v>
      </c>
      <c r="E15" s="7">
        <v>0</v>
      </c>
      <c r="F15" s="7">
        <v>0</v>
      </c>
      <c r="G15" s="7">
        <v>202878634</v>
      </c>
      <c r="H15" s="6" t="s">
        <v>229</v>
      </c>
      <c r="I15" s="7">
        <v>202878634</v>
      </c>
      <c r="J15" s="7">
        <v>0</v>
      </c>
      <c r="K15" s="7">
        <v>202878634</v>
      </c>
      <c r="L15" s="8">
        <v>60.701940931304996</v>
      </c>
      <c r="M15" s="7">
        <v>0</v>
      </c>
      <c r="N15" s="8">
        <v>60.701940931304996</v>
      </c>
      <c r="O15" s="7">
        <v>0</v>
      </c>
      <c r="P15" s="8">
        <v>0</v>
      </c>
      <c r="Q15" s="6" t="s">
        <v>50</v>
      </c>
      <c r="R15" s="6" t="s">
        <v>50</v>
      </c>
      <c r="S15" s="7">
        <v>113479834</v>
      </c>
    </row>
    <row r="16" spans="1:19" x14ac:dyDescent="0.2">
      <c r="A16" s="14" t="s">
        <v>230</v>
      </c>
      <c r="B16" s="23" t="s">
        <v>231</v>
      </c>
      <c r="C16" s="72">
        <v>0</v>
      </c>
      <c r="D16" s="7">
        <v>0</v>
      </c>
      <c r="E16" s="7">
        <v>0</v>
      </c>
      <c r="F16" s="7">
        <v>0</v>
      </c>
      <c r="G16" s="7">
        <v>0</v>
      </c>
      <c r="H16" s="6" t="s">
        <v>225</v>
      </c>
      <c r="I16" s="7">
        <v>0</v>
      </c>
      <c r="J16" s="7">
        <v>0</v>
      </c>
      <c r="K16" s="7">
        <v>0</v>
      </c>
      <c r="L16" s="8">
        <v>0</v>
      </c>
      <c r="M16" s="7">
        <v>0</v>
      </c>
      <c r="N16" s="8">
        <v>0</v>
      </c>
      <c r="O16" s="7">
        <v>0</v>
      </c>
      <c r="P16" s="8">
        <v>0</v>
      </c>
      <c r="Q16" s="6" t="s">
        <v>50</v>
      </c>
      <c r="R16" s="6" t="s">
        <v>50</v>
      </c>
      <c r="S16" s="7">
        <v>0</v>
      </c>
    </row>
    <row r="17" spans="1:19" x14ac:dyDescent="0.2">
      <c r="A17" s="14" t="s">
        <v>232</v>
      </c>
      <c r="B17" s="23" t="s">
        <v>233</v>
      </c>
      <c r="C17" s="72">
        <v>0</v>
      </c>
      <c r="D17" s="7">
        <v>0</v>
      </c>
      <c r="E17" s="7">
        <v>0</v>
      </c>
      <c r="F17" s="7">
        <v>0</v>
      </c>
      <c r="G17" s="7">
        <v>0</v>
      </c>
      <c r="H17" s="6" t="s">
        <v>50</v>
      </c>
      <c r="I17" s="7">
        <v>0</v>
      </c>
      <c r="J17" s="7">
        <v>0</v>
      </c>
      <c r="K17" s="7">
        <v>0</v>
      </c>
      <c r="L17" s="8">
        <v>0</v>
      </c>
      <c r="M17" s="7">
        <v>0</v>
      </c>
      <c r="N17" s="8">
        <v>0</v>
      </c>
      <c r="O17" s="7">
        <v>0</v>
      </c>
      <c r="P17" s="8">
        <v>0</v>
      </c>
      <c r="Q17" s="6" t="s">
        <v>50</v>
      </c>
      <c r="R17" s="6" t="s">
        <v>50</v>
      </c>
      <c r="S17" s="7">
        <v>0</v>
      </c>
    </row>
    <row r="18" spans="1:19" x14ac:dyDescent="0.2">
      <c r="A18" s="14" t="s">
        <v>234</v>
      </c>
      <c r="B18" s="23" t="s">
        <v>235</v>
      </c>
      <c r="C18" s="72">
        <v>0</v>
      </c>
      <c r="D18" s="7">
        <v>0</v>
      </c>
      <c r="E18" s="7">
        <v>0</v>
      </c>
      <c r="F18" s="7">
        <v>0</v>
      </c>
      <c r="G18" s="7">
        <v>0</v>
      </c>
      <c r="H18" s="6" t="s">
        <v>225</v>
      </c>
      <c r="I18" s="7">
        <v>0</v>
      </c>
      <c r="J18" s="7">
        <v>0</v>
      </c>
      <c r="K18" s="7">
        <v>0</v>
      </c>
      <c r="L18" s="8">
        <v>0</v>
      </c>
      <c r="M18" s="7">
        <v>0</v>
      </c>
      <c r="N18" s="8">
        <v>0</v>
      </c>
      <c r="O18" s="7">
        <v>0</v>
      </c>
      <c r="P18" s="8">
        <v>0</v>
      </c>
      <c r="Q18" s="6" t="s">
        <v>50</v>
      </c>
      <c r="R18" s="6" t="s">
        <v>50</v>
      </c>
      <c r="S18" s="7">
        <v>0</v>
      </c>
    </row>
    <row r="19" spans="1:19" x14ac:dyDescent="0.2">
      <c r="A19" s="1"/>
      <c r="B19" s="13" t="s">
        <v>47</v>
      </c>
      <c r="C19" s="72">
        <f>SUM(C13:C18)</f>
        <v>26428</v>
      </c>
      <c r="D19" s="7">
        <v>334221000</v>
      </c>
      <c r="E19" s="7">
        <v>0</v>
      </c>
      <c r="F19" s="7">
        <v>0</v>
      </c>
      <c r="G19" s="7">
        <v>334221000</v>
      </c>
      <c r="H19" s="69">
        <v>100</v>
      </c>
      <c r="I19" s="7">
        <v>334221000</v>
      </c>
      <c r="J19" s="7">
        <v>0</v>
      </c>
      <c r="K19" s="7">
        <v>334221000</v>
      </c>
      <c r="L19" s="8">
        <v>100.00000000000506</v>
      </c>
      <c r="M19" s="7">
        <v>0</v>
      </c>
      <c r="N19" s="8">
        <v>100.00000000000506</v>
      </c>
      <c r="O19" s="7">
        <v>0</v>
      </c>
      <c r="P19" s="8">
        <v>0</v>
      </c>
      <c r="Q19" s="70" t="s">
        <v>50</v>
      </c>
      <c r="R19" s="70" t="s">
        <v>50</v>
      </c>
      <c r="S19" s="7">
        <v>164418800</v>
      </c>
    </row>
  </sheetData>
  <mergeCells count="40">
    <mergeCell ref="R13:R14"/>
    <mergeCell ref="S13:S14"/>
    <mergeCell ref="J13:J14"/>
    <mergeCell ref="K13:K14"/>
    <mergeCell ref="L13:L14"/>
    <mergeCell ref="M13:M14"/>
    <mergeCell ref="N13:N14"/>
    <mergeCell ref="O13:O14"/>
    <mergeCell ref="R10:R12"/>
    <mergeCell ref="A13:A14"/>
    <mergeCell ref="B13:B14"/>
    <mergeCell ref="C13:C14"/>
    <mergeCell ref="D13:D14"/>
    <mergeCell ref="E13:E14"/>
    <mergeCell ref="F13:F14"/>
    <mergeCell ref="G13:G14"/>
    <mergeCell ref="H13:H14"/>
    <mergeCell ref="I13:I14"/>
    <mergeCell ref="M2:M12"/>
    <mergeCell ref="N2:N12"/>
    <mergeCell ref="O2:P9"/>
    <mergeCell ref="Q2:R9"/>
    <mergeCell ref="P13:P14"/>
    <mergeCell ref="Q13:Q14"/>
    <mergeCell ref="A1:S1"/>
    <mergeCell ref="A2:A12"/>
    <mergeCell ref="B2:B12"/>
    <mergeCell ref="C2:C12"/>
    <mergeCell ref="D2:D12"/>
    <mergeCell ref="E2:E12"/>
    <mergeCell ref="F2:F12"/>
    <mergeCell ref="G2:G12"/>
    <mergeCell ref="H2:H12"/>
    <mergeCell ref="I2:L6"/>
    <mergeCell ref="S2:S12"/>
    <mergeCell ref="I7:K11"/>
    <mergeCell ref="L7:L12"/>
    <mergeCell ref="O10:O12"/>
    <mergeCell ref="P10:P12"/>
    <mergeCell ref="Q10:Q12"/>
  </mergeCells>
  <pageMargins left="0.7" right="0.7" top="0.75" bottom="0.75" header="0.3" footer="0.3"/>
  <pageSetup scale="4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view="pageBreakPreview" topLeftCell="A40" zoomScale="60" zoomScaleNormal="80" workbookViewId="0">
      <selection activeCell="W20" sqref="W20"/>
    </sheetView>
  </sheetViews>
  <sheetFormatPr defaultRowHeight="12.75" x14ac:dyDescent="0.2"/>
  <cols>
    <col min="1" max="1" width="5.42578125" customWidth="1"/>
    <col min="2" max="2" width="30.7109375" customWidth="1"/>
    <col min="3" max="3" width="15" customWidth="1"/>
    <col min="4" max="4" width="12.7109375" customWidth="1"/>
    <col min="5" max="5" width="17.85546875" customWidth="1"/>
    <col min="6" max="7" width="12.7109375" customWidth="1"/>
    <col min="8" max="8" width="15.28515625" customWidth="1"/>
    <col min="9" max="9" width="12.42578125" customWidth="1"/>
    <col min="10" max="10" width="20.140625" customWidth="1"/>
    <col min="11" max="11" width="8.7109375" customWidth="1"/>
    <col min="12" max="12" width="18.5703125" customWidth="1"/>
    <col min="13" max="13" width="15.85546875" customWidth="1"/>
    <col min="14" max="14" width="12.7109375" customWidth="1"/>
    <col min="15" max="15" width="15.7109375" customWidth="1"/>
    <col min="16" max="19" width="10.7109375" customWidth="1"/>
    <col min="20" max="20" width="14.140625" customWidth="1"/>
    <col min="21" max="21" width="15.85546875" customWidth="1"/>
  </cols>
  <sheetData>
    <row r="1" spans="1:20" ht="20.100000000000001" customHeight="1" x14ac:dyDescent="0.2">
      <c r="A1" s="49" t="s">
        <v>105</v>
      </c>
      <c r="B1" s="49"/>
      <c r="C1" s="49"/>
      <c r="D1" s="49"/>
      <c r="E1" s="49"/>
      <c r="F1" s="49"/>
      <c r="G1" s="49"/>
      <c r="H1" s="49"/>
      <c r="I1" s="49"/>
      <c r="J1" s="49"/>
      <c r="K1" s="49"/>
      <c r="L1" s="49"/>
      <c r="M1" s="49"/>
      <c r="N1" s="49"/>
      <c r="O1" s="49"/>
      <c r="P1" s="49"/>
      <c r="Q1" s="49"/>
      <c r="R1" s="49"/>
      <c r="S1" s="49"/>
      <c r="T1" s="49"/>
    </row>
    <row r="2" spans="1:20" x14ac:dyDescent="0.2">
      <c r="A2" s="57"/>
      <c r="B2" s="49" t="s">
        <v>25</v>
      </c>
      <c r="C2" s="49" t="s">
        <v>26</v>
      </c>
      <c r="D2" s="49" t="s">
        <v>106</v>
      </c>
      <c r="E2" s="49" t="s">
        <v>107</v>
      </c>
      <c r="F2" s="49" t="s">
        <v>29</v>
      </c>
      <c r="G2" s="49" t="s">
        <v>108</v>
      </c>
      <c r="H2" s="49" t="s">
        <v>55</v>
      </c>
      <c r="I2" s="49" t="s">
        <v>109</v>
      </c>
      <c r="J2" s="49" t="s">
        <v>57</v>
      </c>
      <c r="K2" s="49"/>
      <c r="L2" s="49"/>
      <c r="M2" s="49"/>
      <c r="N2" s="49" t="s">
        <v>34</v>
      </c>
      <c r="O2" s="49" t="s">
        <v>110</v>
      </c>
      <c r="P2" s="49" t="s">
        <v>36</v>
      </c>
      <c r="Q2" s="49"/>
      <c r="R2" s="49" t="s">
        <v>37</v>
      </c>
      <c r="S2" s="49"/>
      <c r="T2" s="49" t="s">
        <v>38</v>
      </c>
    </row>
    <row r="3" spans="1:20" ht="24.95" customHeight="1" x14ac:dyDescent="0.2">
      <c r="A3" s="57"/>
      <c r="B3" s="49"/>
      <c r="C3" s="49"/>
      <c r="D3" s="49"/>
      <c r="E3" s="49"/>
      <c r="F3" s="49"/>
      <c r="G3" s="49"/>
      <c r="H3" s="49"/>
      <c r="I3" s="49"/>
      <c r="J3" s="49"/>
      <c r="K3" s="49"/>
      <c r="L3" s="49"/>
      <c r="M3" s="49"/>
      <c r="N3" s="49"/>
      <c r="O3" s="49"/>
      <c r="P3" s="49"/>
      <c r="Q3" s="49"/>
      <c r="R3" s="49"/>
      <c r="S3" s="49"/>
      <c r="T3" s="49"/>
    </row>
    <row r="4" spans="1:20" x14ac:dyDescent="0.2">
      <c r="A4" s="57"/>
      <c r="B4" s="49"/>
      <c r="C4" s="49"/>
      <c r="D4" s="49"/>
      <c r="E4" s="49"/>
      <c r="F4" s="49"/>
      <c r="G4" s="49"/>
      <c r="H4" s="49"/>
      <c r="I4" s="49"/>
      <c r="J4" s="49"/>
      <c r="K4" s="49"/>
      <c r="L4" s="49"/>
      <c r="M4" s="49"/>
      <c r="N4" s="49"/>
      <c r="O4" s="49"/>
      <c r="P4" s="49"/>
      <c r="Q4" s="49"/>
      <c r="R4" s="49"/>
      <c r="S4" s="49"/>
      <c r="T4" s="49"/>
    </row>
    <row r="5" spans="1:20" x14ac:dyDescent="0.2">
      <c r="A5" s="57"/>
      <c r="B5" s="49"/>
      <c r="C5" s="49"/>
      <c r="D5" s="49"/>
      <c r="E5" s="49"/>
      <c r="F5" s="49"/>
      <c r="G5" s="49"/>
      <c r="H5" s="49"/>
      <c r="I5" s="49"/>
      <c r="J5" s="49"/>
      <c r="K5" s="49"/>
      <c r="L5" s="49"/>
      <c r="M5" s="49"/>
      <c r="N5" s="49"/>
      <c r="O5" s="49"/>
      <c r="P5" s="49"/>
      <c r="Q5" s="49"/>
      <c r="R5" s="49"/>
      <c r="S5" s="49"/>
      <c r="T5" s="49"/>
    </row>
    <row r="6" spans="1:20" x14ac:dyDescent="0.2">
      <c r="A6" s="57"/>
      <c r="B6" s="49"/>
      <c r="C6" s="49"/>
      <c r="D6" s="49"/>
      <c r="E6" s="49"/>
      <c r="F6" s="49"/>
      <c r="G6" s="49"/>
      <c r="H6" s="49"/>
      <c r="I6" s="49"/>
      <c r="J6" s="49"/>
      <c r="K6" s="49"/>
      <c r="L6" s="49"/>
      <c r="M6" s="49"/>
      <c r="N6" s="49"/>
      <c r="O6" s="49"/>
      <c r="P6" s="49"/>
      <c r="Q6" s="49"/>
      <c r="R6" s="49"/>
      <c r="S6" s="49"/>
      <c r="T6" s="49"/>
    </row>
    <row r="7" spans="1:20" x14ac:dyDescent="0.2">
      <c r="A7" s="57"/>
      <c r="B7" s="49"/>
      <c r="C7" s="49"/>
      <c r="D7" s="49"/>
      <c r="E7" s="49"/>
      <c r="F7" s="49"/>
      <c r="G7" s="49"/>
      <c r="H7" s="49"/>
      <c r="I7" s="49"/>
      <c r="J7" s="50" t="s">
        <v>39</v>
      </c>
      <c r="K7" s="50"/>
      <c r="L7" s="50"/>
      <c r="M7" s="51" t="s">
        <v>40</v>
      </c>
      <c r="N7" s="49"/>
      <c r="O7" s="49"/>
      <c r="P7" s="49"/>
      <c r="Q7" s="49"/>
      <c r="R7" s="49"/>
      <c r="S7" s="49"/>
      <c r="T7" s="49"/>
    </row>
    <row r="8" spans="1:20" x14ac:dyDescent="0.2">
      <c r="A8" s="57"/>
      <c r="B8" s="49"/>
      <c r="C8" s="49"/>
      <c r="D8" s="49"/>
      <c r="E8" s="49"/>
      <c r="F8" s="49"/>
      <c r="G8" s="49"/>
      <c r="H8" s="49"/>
      <c r="I8" s="49"/>
      <c r="J8" s="50"/>
      <c r="K8" s="50"/>
      <c r="L8" s="50"/>
      <c r="M8" s="51"/>
      <c r="N8" s="49"/>
      <c r="O8" s="49"/>
      <c r="P8" s="49"/>
      <c r="Q8" s="49"/>
      <c r="R8" s="49"/>
      <c r="S8" s="49"/>
      <c r="T8" s="49"/>
    </row>
    <row r="9" spans="1:20" x14ac:dyDescent="0.2">
      <c r="A9" s="57"/>
      <c r="B9" s="49"/>
      <c r="C9" s="49"/>
      <c r="D9" s="49"/>
      <c r="E9" s="49"/>
      <c r="F9" s="49"/>
      <c r="G9" s="49"/>
      <c r="H9" s="49"/>
      <c r="I9" s="49"/>
      <c r="J9" s="50"/>
      <c r="K9" s="50"/>
      <c r="L9" s="50"/>
      <c r="M9" s="51"/>
      <c r="N9" s="49"/>
      <c r="O9" s="49"/>
      <c r="P9" s="49"/>
      <c r="Q9" s="49"/>
      <c r="R9" s="49"/>
      <c r="S9" s="49"/>
      <c r="T9" s="49"/>
    </row>
    <row r="10" spans="1:20" x14ac:dyDescent="0.2">
      <c r="A10" s="57"/>
      <c r="B10" s="49"/>
      <c r="C10" s="49"/>
      <c r="D10" s="49"/>
      <c r="E10" s="49"/>
      <c r="F10" s="49"/>
      <c r="G10" s="49"/>
      <c r="H10" s="49"/>
      <c r="I10" s="49"/>
      <c r="J10" s="50"/>
      <c r="K10" s="50"/>
      <c r="L10" s="50"/>
      <c r="M10" s="51"/>
      <c r="N10" s="49"/>
      <c r="O10" s="49"/>
      <c r="P10" s="50" t="s">
        <v>41</v>
      </c>
      <c r="Q10" s="50" t="s">
        <v>42</v>
      </c>
      <c r="R10" s="50" t="s">
        <v>41</v>
      </c>
      <c r="S10" s="50" t="s">
        <v>42</v>
      </c>
      <c r="T10" s="49"/>
    </row>
    <row r="11" spans="1:20" x14ac:dyDescent="0.2">
      <c r="A11" s="57"/>
      <c r="B11" s="49"/>
      <c r="C11" s="49"/>
      <c r="D11" s="49"/>
      <c r="E11" s="49"/>
      <c r="F11" s="49"/>
      <c r="G11" s="49"/>
      <c r="H11" s="49"/>
      <c r="I11" s="49"/>
      <c r="J11" s="50"/>
      <c r="K11" s="50"/>
      <c r="L11" s="50"/>
      <c r="M11" s="51"/>
      <c r="N11" s="49"/>
      <c r="O11" s="49"/>
      <c r="P11" s="50"/>
      <c r="Q11" s="50"/>
      <c r="R11" s="50"/>
      <c r="S11" s="50"/>
      <c r="T11" s="49"/>
    </row>
    <row r="12" spans="1:20" ht="31.5" x14ac:dyDescent="0.2">
      <c r="A12" s="57"/>
      <c r="B12" s="49"/>
      <c r="C12" s="49"/>
      <c r="D12" s="49"/>
      <c r="E12" s="49"/>
      <c r="F12" s="49"/>
      <c r="G12" s="49"/>
      <c r="H12" s="49"/>
      <c r="I12" s="49"/>
      <c r="J12" s="5" t="s">
        <v>45</v>
      </c>
      <c r="K12" s="5" t="s">
        <v>46</v>
      </c>
      <c r="L12" s="5" t="s">
        <v>47</v>
      </c>
      <c r="M12" s="51"/>
      <c r="N12" s="49"/>
      <c r="O12" s="49"/>
      <c r="P12" s="50"/>
      <c r="Q12" s="50"/>
      <c r="R12" s="50"/>
      <c r="S12" s="50"/>
      <c r="T12" s="49"/>
    </row>
    <row r="13" spans="1:20" x14ac:dyDescent="0.2">
      <c r="A13" s="59">
        <v>1</v>
      </c>
      <c r="B13" s="58" t="s">
        <v>111</v>
      </c>
      <c r="C13" s="58"/>
      <c r="D13" s="58"/>
      <c r="E13" s="58"/>
      <c r="F13" s="58"/>
      <c r="G13" s="58"/>
      <c r="H13" s="58"/>
      <c r="I13" s="58"/>
      <c r="J13" s="58"/>
      <c r="K13" s="58"/>
      <c r="L13" s="58"/>
      <c r="M13" s="58"/>
      <c r="N13" s="58"/>
      <c r="O13" s="58"/>
      <c r="P13" s="58"/>
      <c r="Q13" s="58"/>
      <c r="R13" s="58"/>
      <c r="S13" s="58"/>
      <c r="T13" s="58"/>
    </row>
    <row r="14" spans="1:20" x14ac:dyDescent="0.2">
      <c r="A14" s="59"/>
      <c r="B14" s="58"/>
      <c r="C14" s="58"/>
      <c r="D14" s="58"/>
      <c r="E14" s="58"/>
      <c r="F14" s="58"/>
      <c r="G14" s="58"/>
      <c r="H14" s="58"/>
      <c r="I14" s="58"/>
      <c r="J14" s="58"/>
      <c r="K14" s="58"/>
      <c r="L14" s="58"/>
      <c r="M14" s="58"/>
      <c r="N14" s="58"/>
      <c r="O14" s="58"/>
      <c r="P14" s="58"/>
      <c r="Q14" s="58"/>
      <c r="R14" s="58"/>
      <c r="S14" s="58"/>
      <c r="T14" s="58"/>
    </row>
    <row r="15" spans="1:20" x14ac:dyDescent="0.2">
      <c r="A15" s="15" t="s">
        <v>62</v>
      </c>
      <c r="B15" s="58" t="s">
        <v>112</v>
      </c>
      <c r="C15" s="58"/>
      <c r="D15" s="58"/>
      <c r="E15" s="58"/>
      <c r="F15" s="58"/>
      <c r="G15" s="58"/>
      <c r="H15" s="58"/>
      <c r="I15" s="58"/>
      <c r="J15" s="58"/>
      <c r="K15" s="58"/>
      <c r="L15" s="58"/>
      <c r="M15" s="58"/>
      <c r="N15" s="58"/>
      <c r="O15" s="58"/>
      <c r="P15" s="58"/>
      <c r="Q15" s="58"/>
      <c r="R15" s="58"/>
      <c r="S15" s="58"/>
      <c r="T15" s="58"/>
    </row>
    <row r="16" spans="1:20" x14ac:dyDescent="0.2">
      <c r="A16" s="1"/>
      <c r="B16" s="19" t="s">
        <v>113</v>
      </c>
      <c r="C16" s="19" t="s">
        <v>236</v>
      </c>
      <c r="D16" s="11">
        <v>1</v>
      </c>
      <c r="E16" s="11">
        <v>1100000</v>
      </c>
      <c r="F16" s="11">
        <v>0</v>
      </c>
      <c r="G16" s="11">
        <v>0</v>
      </c>
      <c r="H16" s="11">
        <v>1100000</v>
      </c>
      <c r="I16" s="24">
        <v>0.33</v>
      </c>
      <c r="J16" s="11">
        <v>1100000</v>
      </c>
      <c r="K16" s="11">
        <v>0</v>
      </c>
      <c r="L16" s="11">
        <v>1100000</v>
      </c>
      <c r="M16" s="24">
        <v>0.33</v>
      </c>
      <c r="N16" s="11">
        <v>0</v>
      </c>
      <c r="O16" s="24">
        <v>0.33</v>
      </c>
      <c r="P16" s="11">
        <v>0</v>
      </c>
      <c r="Q16" s="12">
        <v>0</v>
      </c>
      <c r="R16" s="11">
        <v>0</v>
      </c>
      <c r="S16" s="12">
        <v>0</v>
      </c>
      <c r="T16" s="11">
        <v>0</v>
      </c>
    </row>
    <row r="17" spans="1:21" x14ac:dyDescent="0.2">
      <c r="A17" s="1"/>
      <c r="B17" s="19" t="s">
        <v>114</v>
      </c>
      <c r="C17" s="19" t="s">
        <v>258</v>
      </c>
      <c r="D17" s="11">
        <v>1</v>
      </c>
      <c r="E17" s="11">
        <v>1291000</v>
      </c>
      <c r="F17" s="11">
        <v>0</v>
      </c>
      <c r="G17" s="11">
        <v>0</v>
      </c>
      <c r="H17" s="11">
        <v>1291000</v>
      </c>
      <c r="I17" s="24">
        <v>0.39</v>
      </c>
      <c r="J17" s="11">
        <v>1291000</v>
      </c>
      <c r="K17" s="11">
        <v>0</v>
      </c>
      <c r="L17" s="11">
        <v>1291000</v>
      </c>
      <c r="M17" s="24">
        <v>0.39</v>
      </c>
      <c r="N17" s="11">
        <v>0</v>
      </c>
      <c r="O17" s="24">
        <v>0.39</v>
      </c>
      <c r="P17" s="11">
        <v>0</v>
      </c>
      <c r="Q17" s="12">
        <v>0</v>
      </c>
      <c r="R17" s="11">
        <v>0</v>
      </c>
      <c r="S17" s="12">
        <v>0</v>
      </c>
      <c r="T17" s="11">
        <v>0</v>
      </c>
    </row>
    <row r="18" spans="1:21" x14ac:dyDescent="0.2">
      <c r="A18" s="1"/>
      <c r="B18" s="19" t="s">
        <v>115</v>
      </c>
      <c r="C18" s="19" t="s">
        <v>259</v>
      </c>
      <c r="D18" s="11">
        <v>1</v>
      </c>
      <c r="E18" s="11">
        <v>1000</v>
      </c>
      <c r="F18" s="11">
        <v>0</v>
      </c>
      <c r="G18" s="11">
        <v>0</v>
      </c>
      <c r="H18" s="11">
        <v>1000</v>
      </c>
      <c r="I18" s="24">
        <v>2.9920322182029255E-4</v>
      </c>
      <c r="J18" s="11">
        <v>1000</v>
      </c>
      <c r="K18" s="11">
        <v>0</v>
      </c>
      <c r="L18" s="11">
        <v>1000</v>
      </c>
      <c r="M18" s="24">
        <v>2.9920322182029255E-4</v>
      </c>
      <c r="N18" s="11">
        <v>0</v>
      </c>
      <c r="O18" s="24">
        <v>2.9920322182029255E-4</v>
      </c>
      <c r="P18" s="11">
        <v>0</v>
      </c>
      <c r="Q18" s="12">
        <v>0</v>
      </c>
      <c r="R18" s="11">
        <v>0</v>
      </c>
      <c r="S18" s="12">
        <v>0</v>
      </c>
      <c r="T18" s="11">
        <v>0</v>
      </c>
    </row>
    <row r="19" spans="1:21" x14ac:dyDescent="0.2">
      <c r="A19" s="1"/>
      <c r="B19" s="19" t="s">
        <v>116</v>
      </c>
      <c r="C19" s="19" t="s">
        <v>260</v>
      </c>
      <c r="D19" s="11">
        <v>1</v>
      </c>
      <c r="E19" s="11">
        <v>1440400</v>
      </c>
      <c r="F19" s="11">
        <v>0</v>
      </c>
      <c r="G19" s="11">
        <v>0</v>
      </c>
      <c r="H19" s="11">
        <v>1440400</v>
      </c>
      <c r="I19" s="24">
        <v>0.43</v>
      </c>
      <c r="J19" s="11">
        <v>1440400</v>
      </c>
      <c r="K19" s="11">
        <v>0</v>
      </c>
      <c r="L19" s="11">
        <v>1440400</v>
      </c>
      <c r="M19" s="24">
        <v>0.43</v>
      </c>
      <c r="N19" s="11">
        <v>0</v>
      </c>
      <c r="O19" s="24">
        <v>0.43</v>
      </c>
      <c r="P19" s="11">
        <v>0</v>
      </c>
      <c r="Q19" s="12">
        <v>0</v>
      </c>
      <c r="R19" s="11">
        <v>0</v>
      </c>
      <c r="S19" s="12">
        <v>0</v>
      </c>
      <c r="T19" s="11">
        <v>0</v>
      </c>
      <c r="U19" s="25"/>
    </row>
    <row r="20" spans="1:21" ht="25.5" x14ac:dyDescent="0.2">
      <c r="A20" s="1"/>
      <c r="B20" s="19" t="s">
        <v>117</v>
      </c>
      <c r="C20" s="19" t="s">
        <v>261</v>
      </c>
      <c r="D20" s="11">
        <v>1</v>
      </c>
      <c r="E20" s="11">
        <v>200000</v>
      </c>
      <c r="F20" s="11">
        <v>0</v>
      </c>
      <c r="G20" s="11">
        <v>0</v>
      </c>
      <c r="H20" s="11">
        <v>200000</v>
      </c>
      <c r="I20" s="24">
        <v>5.9840644364058511E-2</v>
      </c>
      <c r="J20" s="11">
        <v>200000</v>
      </c>
      <c r="K20" s="11">
        <v>0</v>
      </c>
      <c r="L20" s="11">
        <v>200000</v>
      </c>
      <c r="M20" s="24">
        <v>5.9840644364058511E-2</v>
      </c>
      <c r="N20" s="11">
        <v>0</v>
      </c>
      <c r="O20" s="24">
        <v>5.9840644364058511E-2</v>
      </c>
      <c r="P20" s="11">
        <v>0</v>
      </c>
      <c r="Q20" s="12">
        <v>0</v>
      </c>
      <c r="R20" s="11">
        <v>0</v>
      </c>
      <c r="S20" s="12">
        <v>0</v>
      </c>
      <c r="T20" s="11">
        <v>0</v>
      </c>
      <c r="U20" s="26"/>
    </row>
    <row r="21" spans="1:21" x14ac:dyDescent="0.2">
      <c r="A21" s="1"/>
      <c r="B21" s="19" t="s">
        <v>118</v>
      </c>
      <c r="C21" s="19" t="s">
        <v>262</v>
      </c>
      <c r="D21" s="11">
        <v>1</v>
      </c>
      <c r="E21" s="11">
        <v>400000</v>
      </c>
      <c r="F21" s="11">
        <v>0</v>
      </c>
      <c r="G21" s="11">
        <v>0</v>
      </c>
      <c r="H21" s="11">
        <v>400000</v>
      </c>
      <c r="I21" s="24">
        <v>0.11968128872811702</v>
      </c>
      <c r="J21" s="11">
        <v>400000</v>
      </c>
      <c r="K21" s="11">
        <v>0</v>
      </c>
      <c r="L21" s="11">
        <v>400000</v>
      </c>
      <c r="M21" s="24">
        <v>0.11968128872811702</v>
      </c>
      <c r="N21" s="11">
        <v>0</v>
      </c>
      <c r="O21" s="24">
        <v>0.11968128872811702</v>
      </c>
      <c r="P21" s="11">
        <v>0</v>
      </c>
      <c r="Q21" s="12">
        <v>0</v>
      </c>
      <c r="R21" s="11">
        <v>0</v>
      </c>
      <c r="S21" s="12">
        <v>0</v>
      </c>
      <c r="T21" s="11">
        <v>0</v>
      </c>
    </row>
    <row r="22" spans="1:21" x14ac:dyDescent="0.2">
      <c r="A22" s="1"/>
      <c r="B22" s="19" t="s">
        <v>119</v>
      </c>
      <c r="C22" s="19" t="s">
        <v>263</v>
      </c>
      <c r="D22" s="11">
        <v>1</v>
      </c>
      <c r="E22" s="11">
        <v>400000</v>
      </c>
      <c r="F22" s="11">
        <v>0</v>
      </c>
      <c r="G22" s="11">
        <v>0</v>
      </c>
      <c r="H22" s="11">
        <v>400000</v>
      </c>
      <c r="I22" s="24">
        <v>0.11968128872811702</v>
      </c>
      <c r="J22" s="11">
        <v>400000</v>
      </c>
      <c r="K22" s="11">
        <v>0</v>
      </c>
      <c r="L22" s="11">
        <v>400000</v>
      </c>
      <c r="M22" s="24">
        <v>0.11968128872811702</v>
      </c>
      <c r="N22" s="11">
        <v>0</v>
      </c>
      <c r="O22" s="24">
        <v>0.11968128872811702</v>
      </c>
      <c r="P22" s="11">
        <v>0</v>
      </c>
      <c r="Q22" s="12">
        <v>0</v>
      </c>
      <c r="R22" s="11">
        <v>0</v>
      </c>
      <c r="S22" s="12">
        <v>0</v>
      </c>
      <c r="T22" s="11">
        <v>0</v>
      </c>
    </row>
    <row r="23" spans="1:21" x14ac:dyDescent="0.2">
      <c r="A23" s="1"/>
      <c r="B23" s="19" t="s">
        <v>120</v>
      </c>
      <c r="C23" s="19" t="s">
        <v>264</v>
      </c>
      <c r="D23" s="11">
        <v>1</v>
      </c>
      <c r="E23" s="11">
        <v>450000</v>
      </c>
      <c r="F23" s="11">
        <v>0</v>
      </c>
      <c r="G23" s="11">
        <v>0</v>
      </c>
      <c r="H23" s="11">
        <v>450000</v>
      </c>
      <c r="I23" s="24">
        <v>0.13464144981913165</v>
      </c>
      <c r="J23" s="11">
        <v>450000</v>
      </c>
      <c r="K23" s="11">
        <v>0</v>
      </c>
      <c r="L23" s="11">
        <v>450000</v>
      </c>
      <c r="M23" s="24">
        <v>0.13464144981913165</v>
      </c>
      <c r="N23" s="11">
        <v>0</v>
      </c>
      <c r="O23" s="24">
        <v>0.13464144981913165</v>
      </c>
      <c r="P23" s="11">
        <v>0</v>
      </c>
      <c r="Q23" s="12">
        <v>0</v>
      </c>
      <c r="R23" s="11">
        <v>0</v>
      </c>
      <c r="S23" s="12">
        <v>0</v>
      </c>
      <c r="T23" s="11">
        <v>0</v>
      </c>
      <c r="U23" s="25"/>
    </row>
    <row r="24" spans="1:21" x14ac:dyDescent="0.2">
      <c r="A24" s="1"/>
      <c r="B24" s="19" t="s">
        <v>121</v>
      </c>
      <c r="C24" s="19" t="s">
        <v>265</v>
      </c>
      <c r="D24" s="11">
        <v>1</v>
      </c>
      <c r="E24" s="11">
        <v>500000</v>
      </c>
      <c r="F24" s="11">
        <v>0</v>
      </c>
      <c r="G24" s="11">
        <v>0</v>
      </c>
      <c r="H24" s="11">
        <v>500000</v>
      </c>
      <c r="I24" s="24">
        <v>0.14960161091014629</v>
      </c>
      <c r="J24" s="11">
        <v>500000</v>
      </c>
      <c r="K24" s="11">
        <v>0</v>
      </c>
      <c r="L24" s="11">
        <v>500000</v>
      </c>
      <c r="M24" s="24">
        <v>0.14960161091014629</v>
      </c>
      <c r="N24" s="11">
        <v>0</v>
      </c>
      <c r="O24" s="24">
        <v>0.14960161091014629</v>
      </c>
      <c r="P24" s="11">
        <v>0</v>
      </c>
      <c r="Q24" s="12">
        <v>0</v>
      </c>
      <c r="R24" s="11">
        <v>0</v>
      </c>
      <c r="S24" s="12">
        <v>0</v>
      </c>
      <c r="T24" s="11">
        <v>0</v>
      </c>
    </row>
    <row r="25" spans="1:21" x14ac:dyDescent="0.2">
      <c r="A25" s="1"/>
      <c r="B25" s="19" t="s">
        <v>122</v>
      </c>
      <c r="C25" s="19" t="s">
        <v>266</v>
      </c>
      <c r="D25" s="11">
        <v>1</v>
      </c>
      <c r="E25" s="11">
        <v>1500000</v>
      </c>
      <c r="F25" s="11">
        <v>0</v>
      </c>
      <c r="G25" s="11">
        <v>0</v>
      </c>
      <c r="H25" s="11">
        <v>1500000</v>
      </c>
      <c r="I25" s="24">
        <v>0.44880483273043881</v>
      </c>
      <c r="J25" s="11">
        <v>1500000</v>
      </c>
      <c r="K25" s="11">
        <v>0</v>
      </c>
      <c r="L25" s="11">
        <v>1500000</v>
      </c>
      <c r="M25" s="24">
        <v>0.44880483273043881</v>
      </c>
      <c r="N25" s="11">
        <v>0</v>
      </c>
      <c r="O25" s="24">
        <v>0.44880483273043881</v>
      </c>
      <c r="P25" s="11">
        <v>0</v>
      </c>
      <c r="Q25" s="12">
        <v>0</v>
      </c>
      <c r="R25" s="11">
        <v>0</v>
      </c>
      <c r="S25" s="12">
        <v>0</v>
      </c>
      <c r="T25" s="11">
        <v>0</v>
      </c>
    </row>
    <row r="26" spans="1:21" x14ac:dyDescent="0.2">
      <c r="A26" s="1"/>
      <c r="B26" s="19" t="s">
        <v>123</v>
      </c>
      <c r="C26" s="19" t="s">
        <v>267</v>
      </c>
      <c r="D26" s="11">
        <v>1</v>
      </c>
      <c r="E26" s="11">
        <v>400000</v>
      </c>
      <c r="F26" s="11">
        <v>0</v>
      </c>
      <c r="G26" s="11">
        <v>0</v>
      </c>
      <c r="H26" s="11">
        <v>400000</v>
      </c>
      <c r="I26" s="24">
        <v>0.11968128872811702</v>
      </c>
      <c r="J26" s="11">
        <v>400000</v>
      </c>
      <c r="K26" s="11">
        <v>0</v>
      </c>
      <c r="L26" s="11">
        <v>400000</v>
      </c>
      <c r="M26" s="24">
        <v>0.11968128872811702</v>
      </c>
      <c r="N26" s="11">
        <v>0</v>
      </c>
      <c r="O26" s="24">
        <v>0.11968128872811702</v>
      </c>
      <c r="P26" s="11">
        <v>0</v>
      </c>
      <c r="Q26" s="12">
        <v>0</v>
      </c>
      <c r="R26" s="11">
        <v>0</v>
      </c>
      <c r="S26" s="12">
        <v>0</v>
      </c>
      <c r="T26" s="11">
        <v>0</v>
      </c>
    </row>
    <row r="27" spans="1:21" x14ac:dyDescent="0.2">
      <c r="A27" s="1"/>
      <c r="B27" s="19" t="s">
        <v>124</v>
      </c>
      <c r="C27" s="19" t="s">
        <v>268</v>
      </c>
      <c r="D27" s="11">
        <v>1</v>
      </c>
      <c r="E27" s="11">
        <v>360000</v>
      </c>
      <c r="F27" s="11">
        <v>0</v>
      </c>
      <c r="G27" s="11">
        <v>0</v>
      </c>
      <c r="H27" s="11">
        <v>360000</v>
      </c>
      <c r="I27" s="24">
        <v>0.10771315985530533</v>
      </c>
      <c r="J27" s="11">
        <v>360000</v>
      </c>
      <c r="K27" s="11">
        <v>0</v>
      </c>
      <c r="L27" s="11">
        <v>360000</v>
      </c>
      <c r="M27" s="24">
        <v>0.10771315985530533</v>
      </c>
      <c r="N27" s="11">
        <v>0</v>
      </c>
      <c r="O27" s="24">
        <v>0.10771315985530533</v>
      </c>
      <c r="P27" s="11">
        <v>0</v>
      </c>
      <c r="Q27" s="12">
        <v>0</v>
      </c>
      <c r="R27" s="11">
        <v>0</v>
      </c>
      <c r="S27" s="12">
        <v>0</v>
      </c>
      <c r="T27" s="11">
        <v>0</v>
      </c>
    </row>
    <row r="28" spans="1:21" x14ac:dyDescent="0.2">
      <c r="A28" s="1"/>
      <c r="B28" s="19" t="s">
        <v>125</v>
      </c>
      <c r="C28" s="19" t="s">
        <v>141</v>
      </c>
      <c r="D28" s="11">
        <v>1</v>
      </c>
      <c r="E28" s="11">
        <v>862154</v>
      </c>
      <c r="F28" s="11">
        <v>0</v>
      </c>
      <c r="G28" s="11">
        <v>0</v>
      </c>
      <c r="H28" s="11">
        <v>862154</v>
      </c>
      <c r="I28" s="24">
        <v>0.26</v>
      </c>
      <c r="J28" s="11">
        <v>862154</v>
      </c>
      <c r="K28" s="11">
        <v>0</v>
      </c>
      <c r="L28" s="11">
        <v>862154</v>
      </c>
      <c r="M28" s="24">
        <v>0.26</v>
      </c>
      <c r="N28" s="11">
        <v>0</v>
      </c>
      <c r="O28" s="24">
        <v>0.26</v>
      </c>
      <c r="P28" s="11">
        <v>0</v>
      </c>
      <c r="Q28" s="12">
        <v>0</v>
      </c>
      <c r="R28" s="11">
        <v>0</v>
      </c>
      <c r="S28" s="12">
        <v>0</v>
      </c>
      <c r="T28" s="11">
        <v>162154</v>
      </c>
    </row>
    <row r="29" spans="1:21" x14ac:dyDescent="0.2">
      <c r="A29" s="1"/>
      <c r="B29" s="19" t="s">
        <v>126</v>
      </c>
      <c r="C29" s="19" t="s">
        <v>134</v>
      </c>
      <c r="D29" s="11">
        <v>1</v>
      </c>
      <c r="E29" s="11">
        <v>4592000</v>
      </c>
      <c r="F29" s="11">
        <v>0</v>
      </c>
      <c r="G29" s="11">
        <v>0</v>
      </c>
      <c r="H29" s="11">
        <v>4592000</v>
      </c>
      <c r="I29" s="24">
        <v>1.37</v>
      </c>
      <c r="J29" s="11">
        <v>4592000</v>
      </c>
      <c r="K29" s="11">
        <v>0</v>
      </c>
      <c r="L29" s="11">
        <v>4592000</v>
      </c>
      <c r="M29" s="24">
        <v>1.37</v>
      </c>
      <c r="N29" s="11">
        <v>0</v>
      </c>
      <c r="O29" s="24">
        <v>1.37</v>
      </c>
      <c r="P29" s="11">
        <v>0</v>
      </c>
      <c r="Q29" s="12">
        <v>0</v>
      </c>
      <c r="R29" s="11">
        <v>0</v>
      </c>
      <c r="S29" s="12">
        <v>0</v>
      </c>
      <c r="T29" s="11">
        <v>1000000</v>
      </c>
    </row>
    <row r="30" spans="1:21" x14ac:dyDescent="0.2">
      <c r="A30" s="1"/>
      <c r="B30" s="19" t="s">
        <v>127</v>
      </c>
      <c r="C30" s="19" t="s">
        <v>269</v>
      </c>
      <c r="D30" s="11">
        <v>1</v>
      </c>
      <c r="E30" s="11">
        <v>258000</v>
      </c>
      <c r="F30" s="11">
        <v>0</v>
      </c>
      <c r="G30" s="11">
        <v>0</v>
      </c>
      <c r="H30" s="11">
        <v>258000</v>
      </c>
      <c r="I30" s="24">
        <v>7.7194431229635485E-2</v>
      </c>
      <c r="J30" s="11">
        <v>258000</v>
      </c>
      <c r="K30" s="11">
        <v>0</v>
      </c>
      <c r="L30" s="11">
        <v>258000</v>
      </c>
      <c r="M30" s="24">
        <v>7.7194431229635485E-2</v>
      </c>
      <c r="N30" s="11">
        <v>0</v>
      </c>
      <c r="O30" s="24">
        <v>7.7194431229635485E-2</v>
      </c>
      <c r="P30" s="11">
        <v>0</v>
      </c>
      <c r="Q30" s="12">
        <v>0</v>
      </c>
      <c r="R30" s="11">
        <v>0</v>
      </c>
      <c r="S30" s="12">
        <v>0</v>
      </c>
      <c r="T30" s="11">
        <v>0</v>
      </c>
    </row>
    <row r="31" spans="1:21" x14ac:dyDescent="0.2">
      <c r="A31" s="1"/>
      <c r="B31" s="19" t="s">
        <v>128</v>
      </c>
      <c r="C31" s="19" t="s">
        <v>129</v>
      </c>
      <c r="D31" s="11">
        <v>1</v>
      </c>
      <c r="E31" s="11">
        <v>500000</v>
      </c>
      <c r="F31" s="11">
        <v>0</v>
      </c>
      <c r="G31" s="11">
        <v>0</v>
      </c>
      <c r="H31" s="11">
        <v>500000</v>
      </c>
      <c r="I31" s="24">
        <v>0.14960161091014629</v>
      </c>
      <c r="J31" s="11">
        <v>500000</v>
      </c>
      <c r="K31" s="11">
        <v>0</v>
      </c>
      <c r="L31" s="11">
        <v>500000</v>
      </c>
      <c r="M31" s="24">
        <v>0.14960161091014629</v>
      </c>
      <c r="N31" s="11">
        <v>0</v>
      </c>
      <c r="O31" s="24">
        <v>0.14960161091014629</v>
      </c>
      <c r="P31" s="11">
        <v>0</v>
      </c>
      <c r="Q31" s="12">
        <v>0</v>
      </c>
      <c r="R31" s="11">
        <v>0</v>
      </c>
      <c r="S31" s="12">
        <v>0</v>
      </c>
      <c r="T31" s="11">
        <v>500000</v>
      </c>
    </row>
    <row r="32" spans="1:21" x14ac:dyDescent="0.2">
      <c r="A32" s="1"/>
      <c r="B32" s="19" t="s">
        <v>130</v>
      </c>
      <c r="C32" s="19" t="s">
        <v>131</v>
      </c>
      <c r="D32" s="11">
        <v>1</v>
      </c>
      <c r="E32" s="11">
        <v>500000</v>
      </c>
      <c r="F32" s="11">
        <v>0</v>
      </c>
      <c r="G32" s="11">
        <v>0</v>
      </c>
      <c r="H32" s="11">
        <v>500000</v>
      </c>
      <c r="I32" s="24">
        <v>0.14960161091014629</v>
      </c>
      <c r="J32" s="11">
        <v>500000</v>
      </c>
      <c r="K32" s="11">
        <v>0</v>
      </c>
      <c r="L32" s="11">
        <v>500000</v>
      </c>
      <c r="M32" s="24">
        <v>0.14960161091014629</v>
      </c>
      <c r="N32" s="11">
        <v>0</v>
      </c>
      <c r="O32" s="24">
        <v>0.14960161091014629</v>
      </c>
      <c r="P32" s="11">
        <v>0</v>
      </c>
      <c r="Q32" s="12">
        <v>0</v>
      </c>
      <c r="R32" s="11">
        <v>0</v>
      </c>
      <c r="S32" s="12">
        <v>0</v>
      </c>
      <c r="T32" s="11">
        <v>500000</v>
      </c>
      <c r="U32" s="25"/>
    </row>
    <row r="33" spans="1:21" x14ac:dyDescent="0.2">
      <c r="A33" s="1"/>
      <c r="B33" s="19" t="s">
        <v>132</v>
      </c>
      <c r="C33" s="19" t="s">
        <v>133</v>
      </c>
      <c r="D33" s="11">
        <v>1</v>
      </c>
      <c r="E33" s="11">
        <v>506000</v>
      </c>
      <c r="F33" s="11">
        <v>0</v>
      </c>
      <c r="G33" s="11">
        <v>0</v>
      </c>
      <c r="H33" s="11">
        <v>506000</v>
      </c>
      <c r="I33" s="24">
        <v>0.15139683024106804</v>
      </c>
      <c r="J33" s="11">
        <v>506000</v>
      </c>
      <c r="K33" s="11">
        <v>0</v>
      </c>
      <c r="L33" s="11">
        <v>506000</v>
      </c>
      <c r="M33" s="24">
        <v>0.15139683024106804</v>
      </c>
      <c r="N33" s="11">
        <v>0</v>
      </c>
      <c r="O33" s="24">
        <v>0.15139683024106804</v>
      </c>
      <c r="P33" s="11">
        <v>0</v>
      </c>
      <c r="Q33" s="12">
        <v>0</v>
      </c>
      <c r="R33" s="11">
        <v>0</v>
      </c>
      <c r="S33" s="12">
        <v>0</v>
      </c>
      <c r="T33" s="11">
        <v>506000</v>
      </c>
      <c r="U33" s="30"/>
    </row>
    <row r="34" spans="1:21" x14ac:dyDescent="0.2">
      <c r="A34" s="1"/>
      <c r="B34" s="19" t="s">
        <v>135</v>
      </c>
      <c r="C34" s="19" t="s">
        <v>136</v>
      </c>
      <c r="D34" s="11">
        <v>1</v>
      </c>
      <c r="E34" s="11">
        <v>500000</v>
      </c>
      <c r="F34" s="11">
        <v>0</v>
      </c>
      <c r="G34" s="11">
        <v>0</v>
      </c>
      <c r="H34" s="11">
        <v>500000</v>
      </c>
      <c r="I34" s="24">
        <v>0.14960161091014629</v>
      </c>
      <c r="J34" s="11">
        <v>500000</v>
      </c>
      <c r="K34" s="11">
        <v>0</v>
      </c>
      <c r="L34" s="11">
        <v>500000</v>
      </c>
      <c r="M34" s="24">
        <v>0.14960161091014629</v>
      </c>
      <c r="N34" s="11">
        <v>0</v>
      </c>
      <c r="O34" s="24">
        <v>0.14960161091014629</v>
      </c>
      <c r="P34" s="11">
        <v>0</v>
      </c>
      <c r="Q34" s="12">
        <v>0</v>
      </c>
      <c r="R34" s="11">
        <v>0</v>
      </c>
      <c r="S34" s="12">
        <v>0</v>
      </c>
      <c r="T34" s="11">
        <v>500000</v>
      </c>
      <c r="U34" s="25"/>
    </row>
    <row r="35" spans="1:21" x14ac:dyDescent="0.2">
      <c r="A35" s="1"/>
      <c r="B35" s="19" t="s">
        <v>137</v>
      </c>
      <c r="C35" s="19" t="s">
        <v>138</v>
      </c>
      <c r="D35" s="11">
        <v>1</v>
      </c>
      <c r="E35" s="11">
        <v>9144000</v>
      </c>
      <c r="F35" s="11">
        <v>0</v>
      </c>
      <c r="G35" s="11">
        <v>0</v>
      </c>
      <c r="H35" s="11">
        <v>9144000</v>
      </c>
      <c r="I35" s="24">
        <v>2.7359142603247553</v>
      </c>
      <c r="J35" s="11">
        <v>9144000</v>
      </c>
      <c r="K35" s="11">
        <v>0</v>
      </c>
      <c r="L35" s="11">
        <v>9144000</v>
      </c>
      <c r="M35" s="24">
        <v>2.7359142603247553</v>
      </c>
      <c r="N35" s="11">
        <v>0</v>
      </c>
      <c r="O35" s="24">
        <v>2.7359142603247553</v>
      </c>
      <c r="P35" s="11">
        <v>0</v>
      </c>
      <c r="Q35" s="12">
        <v>0</v>
      </c>
      <c r="R35" s="11">
        <v>0</v>
      </c>
      <c r="S35" s="12">
        <v>0</v>
      </c>
      <c r="T35" s="11">
        <v>9144000</v>
      </c>
    </row>
    <row r="36" spans="1:21" x14ac:dyDescent="0.2">
      <c r="A36" s="1"/>
      <c r="B36" s="19" t="s">
        <v>139</v>
      </c>
      <c r="C36" s="19" t="s">
        <v>140</v>
      </c>
      <c r="D36" s="11">
        <v>1</v>
      </c>
      <c r="E36" s="11">
        <v>5811000</v>
      </c>
      <c r="F36" s="11">
        <v>0</v>
      </c>
      <c r="G36" s="11">
        <v>0</v>
      </c>
      <c r="H36" s="11">
        <v>5811000</v>
      </c>
      <c r="I36" s="24">
        <v>1.7386699219977202</v>
      </c>
      <c r="J36" s="11">
        <v>5811000</v>
      </c>
      <c r="K36" s="11">
        <v>0</v>
      </c>
      <c r="L36" s="11">
        <v>5811000</v>
      </c>
      <c r="M36" s="24">
        <v>1.7386699219977202</v>
      </c>
      <c r="N36" s="11">
        <v>0</v>
      </c>
      <c r="O36" s="24">
        <v>1.7386699219977202</v>
      </c>
      <c r="P36" s="11">
        <v>0</v>
      </c>
      <c r="Q36" s="12">
        <v>0</v>
      </c>
      <c r="R36" s="11">
        <v>0</v>
      </c>
      <c r="S36" s="12">
        <v>0</v>
      </c>
      <c r="T36" s="11">
        <v>5811000</v>
      </c>
      <c r="U36" s="25">
        <f>SUM(T16:T51,T60,T63:T71,T74:T94,)</f>
        <v>50938966</v>
      </c>
    </row>
    <row r="37" spans="1:21" x14ac:dyDescent="0.2">
      <c r="A37" s="1"/>
      <c r="B37" s="19" t="s">
        <v>142</v>
      </c>
      <c r="C37" s="19" t="s">
        <v>143</v>
      </c>
      <c r="D37" s="11">
        <v>1</v>
      </c>
      <c r="E37" s="11">
        <v>1065471</v>
      </c>
      <c r="F37" s="11">
        <v>0</v>
      </c>
      <c r="G37" s="11">
        <v>0</v>
      </c>
      <c r="H37" s="11">
        <v>1065471</v>
      </c>
      <c r="I37" s="24">
        <v>0.31879235595608896</v>
      </c>
      <c r="J37" s="11">
        <v>1065471</v>
      </c>
      <c r="K37" s="11">
        <v>0</v>
      </c>
      <c r="L37" s="11">
        <v>1065471</v>
      </c>
      <c r="M37" s="24">
        <v>0.31879235595608896</v>
      </c>
      <c r="N37" s="11">
        <v>0</v>
      </c>
      <c r="O37" s="24">
        <v>0.31879235595608896</v>
      </c>
      <c r="P37" s="11">
        <v>0</v>
      </c>
      <c r="Q37" s="12">
        <v>0</v>
      </c>
      <c r="R37" s="11">
        <v>0</v>
      </c>
      <c r="S37" s="12">
        <v>0</v>
      </c>
      <c r="T37" s="11">
        <v>1065471</v>
      </c>
    </row>
    <row r="38" spans="1:21" x14ac:dyDescent="0.2">
      <c r="A38" s="1"/>
      <c r="B38" s="19" t="s">
        <v>237</v>
      </c>
      <c r="C38" s="19" t="s">
        <v>144</v>
      </c>
      <c r="D38" s="11">
        <v>1</v>
      </c>
      <c r="E38" s="11">
        <v>2700000</v>
      </c>
      <c r="F38" s="11">
        <v>0</v>
      </c>
      <c r="G38" s="11">
        <v>0</v>
      </c>
      <c r="H38" s="11">
        <v>2700000</v>
      </c>
      <c r="I38" s="24">
        <v>0.80784869891478972</v>
      </c>
      <c r="J38" s="11">
        <v>2700000</v>
      </c>
      <c r="K38" s="11">
        <v>0</v>
      </c>
      <c r="L38" s="11">
        <v>2700000</v>
      </c>
      <c r="M38" s="24">
        <v>0.80784869891478972</v>
      </c>
      <c r="N38" s="11">
        <v>0</v>
      </c>
      <c r="O38" s="24">
        <v>0.80784869891478972</v>
      </c>
      <c r="P38" s="11">
        <v>0</v>
      </c>
      <c r="Q38" s="12">
        <v>0</v>
      </c>
      <c r="R38" s="11">
        <v>0</v>
      </c>
      <c r="S38" s="12">
        <v>0</v>
      </c>
      <c r="T38" s="11">
        <v>2700000</v>
      </c>
    </row>
    <row r="39" spans="1:21" x14ac:dyDescent="0.2">
      <c r="A39" s="1"/>
      <c r="B39" s="19" t="s">
        <v>145</v>
      </c>
      <c r="C39" s="19" t="s">
        <v>146</v>
      </c>
      <c r="D39" s="11">
        <v>1</v>
      </c>
      <c r="E39" s="11">
        <v>258815</v>
      </c>
      <c r="F39" s="11">
        <v>0</v>
      </c>
      <c r="G39" s="11">
        <v>0</v>
      </c>
      <c r="H39" s="11">
        <v>258815</v>
      </c>
      <c r="I39" s="24">
        <v>7.7438281855419011E-2</v>
      </c>
      <c r="J39" s="11">
        <v>258815</v>
      </c>
      <c r="K39" s="11">
        <v>0</v>
      </c>
      <c r="L39" s="11">
        <v>258815</v>
      </c>
      <c r="M39" s="24">
        <v>7.7438281855419011E-2</v>
      </c>
      <c r="N39" s="11">
        <v>0</v>
      </c>
      <c r="O39" s="24">
        <v>7.7438281855419011E-2</v>
      </c>
      <c r="P39" s="11">
        <v>0</v>
      </c>
      <c r="Q39" s="12">
        <v>0</v>
      </c>
      <c r="R39" s="11">
        <v>0</v>
      </c>
      <c r="S39" s="12">
        <v>0</v>
      </c>
      <c r="T39" s="11">
        <v>258815</v>
      </c>
    </row>
    <row r="40" spans="1:21" x14ac:dyDescent="0.2">
      <c r="A40" s="1"/>
      <c r="B40" s="19" t="s">
        <v>147</v>
      </c>
      <c r="C40" s="19" t="s">
        <v>148</v>
      </c>
      <c r="D40" s="11">
        <v>1</v>
      </c>
      <c r="E40" s="11">
        <v>2840000</v>
      </c>
      <c r="F40" s="11">
        <v>0</v>
      </c>
      <c r="G40" s="11">
        <v>0</v>
      </c>
      <c r="H40" s="11">
        <v>2840000</v>
      </c>
      <c r="I40" s="24">
        <v>0.84973714996963101</v>
      </c>
      <c r="J40" s="11">
        <v>2840000</v>
      </c>
      <c r="K40" s="11">
        <v>0</v>
      </c>
      <c r="L40" s="11">
        <v>2840000</v>
      </c>
      <c r="M40" s="24">
        <v>0.84973714996963101</v>
      </c>
      <c r="N40" s="11">
        <v>0</v>
      </c>
      <c r="O40" s="24">
        <v>0.84973714996963101</v>
      </c>
      <c r="P40" s="11">
        <v>0</v>
      </c>
      <c r="Q40" s="12">
        <v>0</v>
      </c>
      <c r="R40" s="11">
        <v>0</v>
      </c>
      <c r="S40" s="12">
        <v>0</v>
      </c>
      <c r="T40" s="11">
        <v>2840000</v>
      </c>
    </row>
    <row r="41" spans="1:21" x14ac:dyDescent="0.2">
      <c r="A41" s="1"/>
      <c r="B41" s="19" t="s">
        <v>149</v>
      </c>
      <c r="C41" s="19" t="s">
        <v>150</v>
      </c>
      <c r="D41" s="11">
        <v>1</v>
      </c>
      <c r="E41" s="11">
        <v>9991002</v>
      </c>
      <c r="F41" s="11">
        <v>0</v>
      </c>
      <c r="G41" s="11">
        <v>0</v>
      </c>
      <c r="H41" s="11">
        <v>9991002</v>
      </c>
      <c r="I41" s="24">
        <v>2.9893399876129867</v>
      </c>
      <c r="J41" s="11">
        <v>9991002</v>
      </c>
      <c r="K41" s="11">
        <v>0</v>
      </c>
      <c r="L41" s="11">
        <v>9991002</v>
      </c>
      <c r="M41" s="24">
        <v>2.9893399876129867</v>
      </c>
      <c r="N41" s="11">
        <v>0</v>
      </c>
      <c r="O41" s="24">
        <v>2.9893399876129867</v>
      </c>
      <c r="P41" s="11">
        <v>0</v>
      </c>
      <c r="Q41" s="12">
        <v>0</v>
      </c>
      <c r="R41" s="11">
        <v>0</v>
      </c>
      <c r="S41" s="12">
        <v>0</v>
      </c>
      <c r="T41" s="11">
        <v>9991002</v>
      </c>
      <c r="U41" s="28"/>
    </row>
    <row r="42" spans="1:21" x14ac:dyDescent="0.2">
      <c r="A42" s="1"/>
      <c r="B42" s="19" t="s">
        <v>151</v>
      </c>
      <c r="C42" s="19" t="s">
        <v>152</v>
      </c>
      <c r="D42" s="11">
        <v>1</v>
      </c>
      <c r="E42" s="11">
        <v>110066</v>
      </c>
      <c r="F42" s="11">
        <v>0</v>
      </c>
      <c r="G42" s="11">
        <v>0</v>
      </c>
      <c r="H42" s="11">
        <v>110066</v>
      </c>
      <c r="I42" s="24">
        <v>3.2932101812872323E-2</v>
      </c>
      <c r="J42" s="11">
        <v>110066</v>
      </c>
      <c r="K42" s="11">
        <v>0</v>
      </c>
      <c r="L42" s="11">
        <v>110066</v>
      </c>
      <c r="M42" s="24">
        <v>3.2932101812872323E-2</v>
      </c>
      <c r="N42" s="11">
        <v>0</v>
      </c>
      <c r="O42" s="24">
        <v>3.2932101812872323E-2</v>
      </c>
      <c r="P42" s="11">
        <v>0</v>
      </c>
      <c r="Q42" s="12">
        <v>0</v>
      </c>
      <c r="R42" s="11">
        <v>0</v>
      </c>
      <c r="S42" s="12">
        <v>0</v>
      </c>
      <c r="T42" s="11">
        <v>110066</v>
      </c>
    </row>
    <row r="43" spans="1:21" x14ac:dyDescent="0.2">
      <c r="A43" s="1"/>
      <c r="B43" s="19" t="s">
        <v>153</v>
      </c>
      <c r="C43" s="19" t="s">
        <v>154</v>
      </c>
      <c r="D43" s="11">
        <v>1</v>
      </c>
      <c r="E43" s="11">
        <v>200000</v>
      </c>
      <c r="F43" s="11">
        <v>0</v>
      </c>
      <c r="G43" s="11">
        <v>0</v>
      </c>
      <c r="H43" s="11">
        <v>200000</v>
      </c>
      <c r="I43" s="24">
        <v>5.9840644364058511E-2</v>
      </c>
      <c r="J43" s="11">
        <v>200000</v>
      </c>
      <c r="K43" s="11">
        <v>0</v>
      </c>
      <c r="L43" s="11">
        <v>200000</v>
      </c>
      <c r="M43" s="24">
        <v>5.9840644364058511E-2</v>
      </c>
      <c r="N43" s="11">
        <v>0</v>
      </c>
      <c r="O43" s="24">
        <v>5.9840644364058511E-2</v>
      </c>
      <c r="P43" s="11">
        <v>0</v>
      </c>
      <c r="Q43" s="12">
        <v>0</v>
      </c>
      <c r="R43" s="11">
        <v>0</v>
      </c>
      <c r="S43" s="12">
        <v>0</v>
      </c>
      <c r="T43" s="11">
        <v>200000</v>
      </c>
    </row>
    <row r="44" spans="1:21" x14ac:dyDescent="0.2">
      <c r="A44" s="1"/>
      <c r="B44" s="19" t="s">
        <v>155</v>
      </c>
      <c r="C44" s="19" t="s">
        <v>156</v>
      </c>
      <c r="D44" s="11">
        <v>1</v>
      </c>
      <c r="E44" s="11">
        <v>460000</v>
      </c>
      <c r="F44" s="11">
        <v>0</v>
      </c>
      <c r="G44" s="11">
        <v>0</v>
      </c>
      <c r="H44" s="11">
        <v>460000</v>
      </c>
      <c r="I44" s="24">
        <v>0.13763348203733458</v>
      </c>
      <c r="J44" s="11">
        <v>460000</v>
      </c>
      <c r="K44" s="11">
        <v>0</v>
      </c>
      <c r="L44" s="11">
        <v>460000</v>
      </c>
      <c r="M44" s="24">
        <v>0.13763348203733458</v>
      </c>
      <c r="N44" s="11">
        <v>0</v>
      </c>
      <c r="O44" s="24">
        <v>0.13763348203733458</v>
      </c>
      <c r="P44" s="11">
        <v>0</v>
      </c>
      <c r="Q44" s="12">
        <v>0</v>
      </c>
      <c r="R44" s="11">
        <v>0</v>
      </c>
      <c r="S44" s="12">
        <v>0</v>
      </c>
      <c r="T44" s="11">
        <v>460000</v>
      </c>
    </row>
    <row r="45" spans="1:21" x14ac:dyDescent="0.2">
      <c r="A45" s="1"/>
      <c r="B45" s="19" t="s">
        <v>157</v>
      </c>
      <c r="C45" s="19" t="s">
        <v>158</v>
      </c>
      <c r="D45" s="11">
        <v>1</v>
      </c>
      <c r="E45" s="11">
        <v>500000</v>
      </c>
      <c r="F45" s="11">
        <v>0</v>
      </c>
      <c r="G45" s="11">
        <v>0</v>
      </c>
      <c r="H45" s="11">
        <v>500000</v>
      </c>
      <c r="I45" s="24">
        <v>0.14960161091014629</v>
      </c>
      <c r="J45" s="11">
        <v>500000</v>
      </c>
      <c r="K45" s="11">
        <v>0</v>
      </c>
      <c r="L45" s="11">
        <v>500000</v>
      </c>
      <c r="M45" s="24">
        <v>0.14960161091014629</v>
      </c>
      <c r="N45" s="11">
        <v>0</v>
      </c>
      <c r="O45" s="24">
        <v>0.14960161091014629</v>
      </c>
      <c r="P45" s="11">
        <v>0</v>
      </c>
      <c r="Q45" s="12">
        <v>0</v>
      </c>
      <c r="R45" s="11">
        <v>0</v>
      </c>
      <c r="S45" s="12">
        <v>0</v>
      </c>
      <c r="T45" s="11">
        <v>500000</v>
      </c>
    </row>
    <row r="46" spans="1:21" x14ac:dyDescent="0.2">
      <c r="A46" s="1"/>
      <c r="B46" s="19" t="s">
        <v>159</v>
      </c>
      <c r="C46" s="19" t="s">
        <v>160</v>
      </c>
      <c r="D46" s="11">
        <v>1</v>
      </c>
      <c r="E46" s="11">
        <v>122500</v>
      </c>
      <c r="F46" s="11">
        <v>0</v>
      </c>
      <c r="G46" s="11">
        <v>0</v>
      </c>
      <c r="H46" s="11">
        <v>122500</v>
      </c>
      <c r="I46" s="24">
        <v>3.6652394672985839E-2</v>
      </c>
      <c r="J46" s="11">
        <v>122500</v>
      </c>
      <c r="K46" s="11">
        <v>0</v>
      </c>
      <c r="L46" s="11">
        <v>122500</v>
      </c>
      <c r="M46" s="24">
        <v>3.6652394672985839E-2</v>
      </c>
      <c r="N46" s="11">
        <v>0</v>
      </c>
      <c r="O46" s="24">
        <v>3.6652394672985839E-2</v>
      </c>
      <c r="P46" s="11">
        <v>0</v>
      </c>
      <c r="Q46" s="12">
        <v>0</v>
      </c>
      <c r="R46" s="11">
        <v>0</v>
      </c>
      <c r="S46" s="12">
        <v>0</v>
      </c>
      <c r="T46" s="11">
        <v>122500</v>
      </c>
    </row>
    <row r="47" spans="1:21" x14ac:dyDescent="0.2">
      <c r="A47" s="1"/>
      <c r="B47" s="19" t="s">
        <v>161</v>
      </c>
      <c r="C47" s="19" t="s">
        <v>162</v>
      </c>
      <c r="D47" s="11">
        <v>1</v>
      </c>
      <c r="E47" s="11">
        <v>64200</v>
      </c>
      <c r="F47" s="11">
        <v>0</v>
      </c>
      <c r="G47" s="11">
        <v>0</v>
      </c>
      <c r="H47" s="11">
        <v>64200</v>
      </c>
      <c r="I47" s="24">
        <v>1.920884684086278E-2</v>
      </c>
      <c r="J47" s="11">
        <v>64200</v>
      </c>
      <c r="K47" s="11">
        <v>0</v>
      </c>
      <c r="L47" s="11">
        <v>64200</v>
      </c>
      <c r="M47" s="24">
        <v>1.920884684086278E-2</v>
      </c>
      <c r="N47" s="11">
        <v>0</v>
      </c>
      <c r="O47" s="24">
        <v>1.920884684086278E-2</v>
      </c>
      <c r="P47" s="11">
        <v>0</v>
      </c>
      <c r="Q47" s="12">
        <v>0</v>
      </c>
      <c r="R47" s="11">
        <v>0</v>
      </c>
      <c r="S47" s="12">
        <v>0</v>
      </c>
      <c r="T47" s="11">
        <v>64200</v>
      </c>
    </row>
    <row r="48" spans="1:21" x14ac:dyDescent="0.2">
      <c r="A48" s="1"/>
      <c r="B48" s="19" t="s">
        <v>163</v>
      </c>
      <c r="C48" s="19" t="s">
        <v>164</v>
      </c>
      <c r="D48" s="11">
        <v>1</v>
      </c>
      <c r="E48" s="11">
        <v>149907</v>
      </c>
      <c r="F48" s="11">
        <v>0</v>
      </c>
      <c r="G48" s="11">
        <v>0</v>
      </c>
      <c r="H48" s="11">
        <v>149907</v>
      </c>
      <c r="I48" s="24">
        <v>4.4852657373414588E-2</v>
      </c>
      <c r="J48" s="11">
        <v>149907</v>
      </c>
      <c r="K48" s="11">
        <v>0</v>
      </c>
      <c r="L48" s="11">
        <v>149907</v>
      </c>
      <c r="M48" s="24">
        <v>4.4852657373414588E-2</v>
      </c>
      <c r="N48" s="11">
        <v>0</v>
      </c>
      <c r="O48" s="24">
        <v>4.4852657373414588E-2</v>
      </c>
      <c r="P48" s="11">
        <v>0</v>
      </c>
      <c r="Q48" s="12">
        <v>0</v>
      </c>
      <c r="R48" s="11">
        <v>0</v>
      </c>
      <c r="S48" s="12">
        <v>0</v>
      </c>
      <c r="T48" s="11">
        <v>149907</v>
      </c>
    </row>
    <row r="49" spans="1:21" x14ac:dyDescent="0.2">
      <c r="A49" s="1"/>
      <c r="B49" s="19" t="s">
        <v>165</v>
      </c>
      <c r="C49" s="19" t="s">
        <v>166</v>
      </c>
      <c r="D49" s="11">
        <v>1</v>
      </c>
      <c r="E49" s="11">
        <v>1235351</v>
      </c>
      <c r="F49" s="11">
        <v>0</v>
      </c>
      <c r="G49" s="11">
        <v>0</v>
      </c>
      <c r="H49" s="11">
        <v>1235351</v>
      </c>
      <c r="I49" s="24">
        <v>0.36962099927892017</v>
      </c>
      <c r="J49" s="11">
        <v>1235351</v>
      </c>
      <c r="K49" s="11">
        <v>0</v>
      </c>
      <c r="L49" s="11">
        <v>1235351</v>
      </c>
      <c r="M49" s="24">
        <v>0.36962099927892017</v>
      </c>
      <c r="N49" s="11">
        <v>0</v>
      </c>
      <c r="O49" s="24">
        <v>0.36962099927892017</v>
      </c>
      <c r="P49" s="11">
        <v>0</v>
      </c>
      <c r="Q49" s="12">
        <v>0</v>
      </c>
      <c r="R49" s="11">
        <v>0</v>
      </c>
      <c r="S49" s="12">
        <v>0</v>
      </c>
      <c r="T49" s="11">
        <v>1235351</v>
      </c>
    </row>
    <row r="50" spans="1:21" x14ac:dyDescent="0.2">
      <c r="A50" s="1"/>
      <c r="B50" s="19" t="s">
        <v>167</v>
      </c>
      <c r="C50" s="19" t="s">
        <v>168</v>
      </c>
      <c r="D50" s="11">
        <v>1</v>
      </c>
      <c r="E50" s="11">
        <v>2229000</v>
      </c>
      <c r="F50" s="11">
        <v>0</v>
      </c>
      <c r="G50" s="11">
        <v>0</v>
      </c>
      <c r="H50" s="11">
        <v>2229000</v>
      </c>
      <c r="I50" s="24">
        <v>0.66692398143743215</v>
      </c>
      <c r="J50" s="11">
        <v>2229000</v>
      </c>
      <c r="K50" s="11">
        <v>0</v>
      </c>
      <c r="L50" s="11">
        <v>2229000</v>
      </c>
      <c r="M50" s="24">
        <v>0.66692398143743215</v>
      </c>
      <c r="N50" s="11">
        <v>0</v>
      </c>
      <c r="O50" s="24">
        <v>0.66692398143743215</v>
      </c>
      <c r="P50" s="11">
        <v>0</v>
      </c>
      <c r="Q50" s="12">
        <v>0</v>
      </c>
      <c r="R50" s="11">
        <v>0</v>
      </c>
      <c r="S50" s="12">
        <v>0</v>
      </c>
      <c r="T50" s="11">
        <v>2229000</v>
      </c>
    </row>
    <row r="51" spans="1:21" ht="25.5" x14ac:dyDescent="0.2">
      <c r="A51" s="1"/>
      <c r="B51" s="19" t="s">
        <v>169</v>
      </c>
      <c r="C51" s="19" t="s">
        <v>170</v>
      </c>
      <c r="D51" s="11">
        <v>1</v>
      </c>
      <c r="E51" s="11">
        <v>2500000</v>
      </c>
      <c r="F51" s="11">
        <v>0</v>
      </c>
      <c r="G51" s="11">
        <v>0</v>
      </c>
      <c r="H51" s="11">
        <v>2500000</v>
      </c>
      <c r="I51" s="24">
        <v>0.74800805455073127</v>
      </c>
      <c r="J51" s="11">
        <v>2500000</v>
      </c>
      <c r="K51" s="11">
        <v>0</v>
      </c>
      <c r="L51" s="11">
        <v>2500000</v>
      </c>
      <c r="M51" s="24">
        <v>0.74800805455073127</v>
      </c>
      <c r="N51" s="11">
        <v>0</v>
      </c>
      <c r="O51" s="24">
        <v>0.74800805455073127</v>
      </c>
      <c r="P51" s="11">
        <v>0</v>
      </c>
      <c r="Q51" s="12">
        <v>0</v>
      </c>
      <c r="R51" s="11">
        <v>0</v>
      </c>
      <c r="S51" s="12">
        <v>0</v>
      </c>
      <c r="T51" s="11">
        <v>2500000</v>
      </c>
    </row>
    <row r="52" spans="1:21" x14ac:dyDescent="0.2">
      <c r="A52" s="1"/>
      <c r="B52" s="21" t="s">
        <v>47</v>
      </c>
      <c r="C52" s="1"/>
      <c r="D52" s="16">
        <v>36</v>
      </c>
      <c r="E52" s="16">
        <v>55141866</v>
      </c>
      <c r="F52" s="16">
        <v>0</v>
      </c>
      <c r="G52" s="16">
        <v>0</v>
      </c>
      <c r="H52" s="16">
        <v>55141866</v>
      </c>
      <c r="I52" s="27">
        <v>16.498623964382844</v>
      </c>
      <c r="J52" s="16">
        <v>55141866</v>
      </c>
      <c r="K52" s="16">
        <v>0</v>
      </c>
      <c r="L52" s="16">
        <v>55141866</v>
      </c>
      <c r="M52" s="24">
        <v>16.498623964382844</v>
      </c>
      <c r="N52" s="16">
        <v>0</v>
      </c>
      <c r="O52" s="24">
        <v>16.498623964382844</v>
      </c>
      <c r="P52" s="16">
        <v>0</v>
      </c>
      <c r="Q52" s="17">
        <v>0</v>
      </c>
      <c r="R52" s="16">
        <v>0</v>
      </c>
      <c r="S52" s="17">
        <v>0</v>
      </c>
      <c r="T52" s="16">
        <v>42549466</v>
      </c>
      <c r="U52" s="29"/>
    </row>
    <row r="53" spans="1:21" x14ac:dyDescent="0.2">
      <c r="A53" s="15" t="s">
        <v>64</v>
      </c>
      <c r="B53" s="58" t="s">
        <v>171</v>
      </c>
      <c r="C53" s="58"/>
      <c r="D53" s="58"/>
      <c r="E53" s="58"/>
      <c r="F53" s="58"/>
      <c r="G53" s="58"/>
      <c r="H53" s="58"/>
      <c r="I53" s="58"/>
      <c r="J53" s="58"/>
      <c r="K53" s="58"/>
      <c r="L53" s="58"/>
      <c r="M53" s="58"/>
      <c r="N53" s="58"/>
      <c r="O53" s="58"/>
      <c r="P53" s="58"/>
      <c r="Q53" s="58"/>
      <c r="R53" s="58"/>
      <c r="S53" s="58"/>
      <c r="T53" s="58"/>
    </row>
    <row r="54" spans="1:21" x14ac:dyDescent="0.2">
      <c r="A54" s="1"/>
      <c r="B54" s="10"/>
      <c r="C54" s="10"/>
      <c r="D54" s="11">
        <v>0</v>
      </c>
      <c r="E54" s="11">
        <v>0</v>
      </c>
      <c r="F54" s="11">
        <v>0</v>
      </c>
      <c r="G54" s="11">
        <v>0</v>
      </c>
      <c r="H54" s="11">
        <v>0</v>
      </c>
      <c r="I54" s="12">
        <v>0</v>
      </c>
      <c r="J54" s="11">
        <v>0</v>
      </c>
      <c r="K54" s="11">
        <v>0</v>
      </c>
      <c r="L54" s="11">
        <v>0</v>
      </c>
      <c r="M54" s="12">
        <v>0</v>
      </c>
      <c r="N54" s="11">
        <v>0</v>
      </c>
      <c r="O54" s="12">
        <v>0</v>
      </c>
      <c r="P54" s="11">
        <v>0</v>
      </c>
      <c r="Q54" s="12">
        <v>0</v>
      </c>
      <c r="R54" s="11">
        <v>0</v>
      </c>
      <c r="S54" s="12">
        <v>0</v>
      </c>
      <c r="T54" s="11">
        <v>0</v>
      </c>
    </row>
    <row r="55" spans="1:21" x14ac:dyDescent="0.2">
      <c r="A55" s="1"/>
      <c r="B55" s="21" t="s">
        <v>47</v>
      </c>
      <c r="C55" s="1"/>
      <c r="D55" s="16">
        <v>0</v>
      </c>
      <c r="E55" s="16">
        <v>0</v>
      </c>
      <c r="F55" s="16">
        <v>0</v>
      </c>
      <c r="G55" s="16">
        <v>0</v>
      </c>
      <c r="H55" s="16">
        <v>0</v>
      </c>
      <c r="I55" s="17">
        <v>0</v>
      </c>
      <c r="J55" s="16">
        <v>0</v>
      </c>
      <c r="K55" s="16">
        <v>0</v>
      </c>
      <c r="L55" s="16">
        <v>0</v>
      </c>
      <c r="M55" s="17">
        <v>0</v>
      </c>
      <c r="N55" s="16">
        <v>0</v>
      </c>
      <c r="O55" s="17">
        <v>0</v>
      </c>
      <c r="P55" s="16">
        <v>0</v>
      </c>
      <c r="Q55" s="17">
        <v>0</v>
      </c>
      <c r="R55" s="16">
        <v>0</v>
      </c>
      <c r="S55" s="17">
        <v>0</v>
      </c>
      <c r="T55" s="16">
        <v>0</v>
      </c>
    </row>
    <row r="56" spans="1:21" x14ac:dyDescent="0.2">
      <c r="A56" s="15" t="s">
        <v>66</v>
      </c>
      <c r="B56" s="58" t="s">
        <v>172</v>
      </c>
      <c r="C56" s="58"/>
      <c r="D56" s="58"/>
      <c r="E56" s="58"/>
      <c r="F56" s="58"/>
      <c r="G56" s="58"/>
      <c r="H56" s="58"/>
      <c r="I56" s="58"/>
      <c r="J56" s="58"/>
      <c r="K56" s="58"/>
      <c r="L56" s="58"/>
      <c r="M56" s="58"/>
      <c r="N56" s="58"/>
      <c r="O56" s="58"/>
      <c r="P56" s="58"/>
      <c r="Q56" s="58"/>
      <c r="R56" s="58"/>
      <c r="S56" s="58"/>
      <c r="T56" s="58"/>
    </row>
    <row r="57" spans="1:21" ht="88.5" customHeight="1" x14ac:dyDescent="0.2">
      <c r="A57" s="1"/>
      <c r="B57" s="10"/>
      <c r="C57" s="10"/>
      <c r="D57" s="11">
        <v>0</v>
      </c>
      <c r="E57" s="11">
        <v>0</v>
      </c>
      <c r="F57" s="11">
        <v>0</v>
      </c>
      <c r="G57" s="11">
        <v>0</v>
      </c>
      <c r="H57" s="11">
        <v>0</v>
      </c>
      <c r="I57" s="12">
        <v>0</v>
      </c>
      <c r="J57" s="11">
        <v>0</v>
      </c>
      <c r="K57" s="11">
        <v>0</v>
      </c>
      <c r="L57" s="11">
        <v>0</v>
      </c>
      <c r="M57" s="12">
        <v>0</v>
      </c>
      <c r="N57" s="11">
        <v>0</v>
      </c>
      <c r="O57" s="12">
        <v>0</v>
      </c>
      <c r="P57" s="11">
        <v>0</v>
      </c>
      <c r="Q57" s="12">
        <v>0</v>
      </c>
      <c r="R57" s="11">
        <v>0</v>
      </c>
      <c r="S57" s="12">
        <v>0</v>
      </c>
      <c r="T57" s="11">
        <v>0</v>
      </c>
    </row>
    <row r="58" spans="1:21" x14ac:dyDescent="0.2">
      <c r="A58" s="1"/>
      <c r="B58" s="21" t="s">
        <v>47</v>
      </c>
      <c r="C58" s="1"/>
      <c r="D58" s="16">
        <v>0</v>
      </c>
      <c r="E58" s="16">
        <v>0</v>
      </c>
      <c r="F58" s="16">
        <v>0</v>
      </c>
      <c r="G58" s="16">
        <v>0</v>
      </c>
      <c r="H58" s="16">
        <v>0</v>
      </c>
      <c r="I58" s="17">
        <v>0</v>
      </c>
      <c r="J58" s="16">
        <v>0</v>
      </c>
      <c r="K58" s="16">
        <v>0</v>
      </c>
      <c r="L58" s="16">
        <v>0</v>
      </c>
      <c r="M58" s="17">
        <v>0</v>
      </c>
      <c r="N58" s="16">
        <v>0</v>
      </c>
      <c r="O58" s="17">
        <v>0</v>
      </c>
      <c r="P58" s="16">
        <v>0</v>
      </c>
      <c r="Q58" s="17">
        <v>0</v>
      </c>
      <c r="R58" s="16">
        <v>0</v>
      </c>
      <c r="S58" s="17">
        <v>0</v>
      </c>
      <c r="T58" s="16">
        <v>0</v>
      </c>
    </row>
    <row r="59" spans="1:21" ht="38.25" customHeight="1" x14ac:dyDescent="0.2">
      <c r="A59" s="15" t="s">
        <v>68</v>
      </c>
      <c r="B59" s="58" t="s">
        <v>92</v>
      </c>
      <c r="C59" s="58"/>
      <c r="D59" s="58"/>
      <c r="E59" s="58"/>
      <c r="F59" s="58"/>
      <c r="G59" s="58"/>
      <c r="H59" s="58"/>
      <c r="I59" s="58"/>
      <c r="J59" s="58"/>
      <c r="K59" s="58"/>
      <c r="L59" s="58"/>
      <c r="M59" s="58"/>
      <c r="N59" s="58"/>
      <c r="O59" s="58"/>
      <c r="P59" s="58"/>
      <c r="Q59" s="58"/>
      <c r="R59" s="58"/>
      <c r="S59" s="58"/>
      <c r="T59" s="58"/>
    </row>
    <row r="60" spans="1:21" x14ac:dyDescent="0.2">
      <c r="A60" s="1"/>
      <c r="B60" s="19" t="s">
        <v>173</v>
      </c>
      <c r="C60" s="19" t="s">
        <v>174</v>
      </c>
      <c r="D60" s="11">
        <v>1</v>
      </c>
      <c r="E60" s="11">
        <v>1775000</v>
      </c>
      <c r="F60" s="11">
        <v>0</v>
      </c>
      <c r="G60" s="11">
        <v>0</v>
      </c>
      <c r="H60" s="11">
        <v>1775000</v>
      </c>
      <c r="I60" s="24">
        <v>0.53108571873101929</v>
      </c>
      <c r="J60" s="11">
        <v>1775000</v>
      </c>
      <c r="K60" s="11">
        <v>0</v>
      </c>
      <c r="L60" s="11">
        <v>1775000</v>
      </c>
      <c r="M60" s="24">
        <v>0.53108571873101929</v>
      </c>
      <c r="N60" s="11">
        <v>0</v>
      </c>
      <c r="O60" s="24">
        <v>0.53108571873101929</v>
      </c>
      <c r="P60" s="11">
        <v>0</v>
      </c>
      <c r="Q60" s="12">
        <v>0</v>
      </c>
      <c r="R60" s="11">
        <v>0</v>
      </c>
      <c r="S60" s="12">
        <v>0</v>
      </c>
      <c r="T60" s="11">
        <v>1775000</v>
      </c>
    </row>
    <row r="61" spans="1:21" x14ac:dyDescent="0.2">
      <c r="A61" s="1"/>
      <c r="B61" s="21" t="s">
        <v>47</v>
      </c>
      <c r="C61" s="1"/>
      <c r="D61" s="16">
        <v>1</v>
      </c>
      <c r="E61" s="16">
        <v>1775000</v>
      </c>
      <c r="F61" s="16">
        <v>0</v>
      </c>
      <c r="G61" s="16">
        <v>0</v>
      </c>
      <c r="H61" s="16">
        <v>1775000</v>
      </c>
      <c r="I61" s="27">
        <v>0.53</v>
      </c>
      <c r="J61" s="16">
        <v>1775000</v>
      </c>
      <c r="K61" s="16">
        <v>0</v>
      </c>
      <c r="L61" s="16">
        <v>1775000</v>
      </c>
      <c r="M61" s="27">
        <v>0.53108571873101929</v>
      </c>
      <c r="N61" s="16">
        <v>0</v>
      </c>
      <c r="O61" s="27">
        <v>0.53108571873101929</v>
      </c>
      <c r="P61" s="16">
        <v>0</v>
      </c>
      <c r="Q61" s="17">
        <v>0</v>
      </c>
      <c r="R61" s="16">
        <v>0</v>
      </c>
      <c r="S61" s="17">
        <v>0</v>
      </c>
      <c r="T61" s="16">
        <v>1775000</v>
      </c>
    </row>
    <row r="62" spans="1:21" x14ac:dyDescent="0.2">
      <c r="A62" s="15" t="s">
        <v>68</v>
      </c>
      <c r="B62" s="58" t="s">
        <v>175</v>
      </c>
      <c r="C62" s="58"/>
      <c r="D62" s="58"/>
      <c r="E62" s="58"/>
      <c r="F62" s="58"/>
      <c r="G62" s="58"/>
      <c r="H62" s="58"/>
      <c r="I62" s="58"/>
      <c r="J62" s="58"/>
      <c r="K62" s="58"/>
      <c r="L62" s="58"/>
      <c r="M62" s="58"/>
      <c r="N62" s="58"/>
      <c r="O62" s="58"/>
      <c r="P62" s="58"/>
      <c r="Q62" s="58"/>
      <c r="R62" s="58"/>
      <c r="S62" s="58"/>
      <c r="T62" s="58"/>
    </row>
    <row r="63" spans="1:21" x14ac:dyDescent="0.2">
      <c r="A63" s="1"/>
      <c r="B63" s="19" t="s">
        <v>176</v>
      </c>
      <c r="C63" s="19" t="s">
        <v>129</v>
      </c>
      <c r="D63" s="11">
        <v>1</v>
      </c>
      <c r="E63" s="11">
        <v>1800000</v>
      </c>
      <c r="F63" s="11">
        <v>0</v>
      </c>
      <c r="G63" s="11">
        <v>0</v>
      </c>
      <c r="H63" s="11">
        <v>1800000</v>
      </c>
      <c r="I63" s="24">
        <v>0.53856579927652659</v>
      </c>
      <c r="J63" s="11">
        <v>1800000</v>
      </c>
      <c r="K63" s="11">
        <v>0</v>
      </c>
      <c r="L63" s="11">
        <v>1800000</v>
      </c>
      <c r="M63" s="24">
        <v>0.53856579927652659</v>
      </c>
      <c r="N63" s="11">
        <v>0</v>
      </c>
      <c r="O63" s="24">
        <v>0.53856579927652659</v>
      </c>
      <c r="P63" s="11">
        <v>0</v>
      </c>
      <c r="Q63" s="12">
        <v>0</v>
      </c>
      <c r="R63" s="11">
        <v>0</v>
      </c>
      <c r="S63" s="12">
        <v>0</v>
      </c>
      <c r="T63" s="11">
        <v>0</v>
      </c>
    </row>
    <row r="64" spans="1:21" x14ac:dyDescent="0.2">
      <c r="A64" s="1"/>
      <c r="B64" s="19" t="s">
        <v>177</v>
      </c>
      <c r="C64" s="19" t="s">
        <v>178</v>
      </c>
      <c r="D64" s="11">
        <v>1</v>
      </c>
      <c r="E64" s="11">
        <v>1475000</v>
      </c>
      <c r="F64" s="11">
        <v>0</v>
      </c>
      <c r="G64" s="11">
        <v>0</v>
      </c>
      <c r="H64" s="11">
        <v>1475000</v>
      </c>
      <c r="I64" s="24">
        <v>0.4413247521849315</v>
      </c>
      <c r="J64" s="11">
        <v>1475000</v>
      </c>
      <c r="K64" s="11">
        <v>0</v>
      </c>
      <c r="L64" s="11">
        <v>1475000</v>
      </c>
      <c r="M64" s="24">
        <v>0.4413247521849315</v>
      </c>
      <c r="N64" s="11">
        <v>0</v>
      </c>
      <c r="O64" s="24">
        <v>0.4413247521849315</v>
      </c>
      <c r="P64" s="11">
        <v>0</v>
      </c>
      <c r="Q64" s="12">
        <v>0</v>
      </c>
      <c r="R64" s="11">
        <v>0</v>
      </c>
      <c r="S64" s="12">
        <v>0</v>
      </c>
      <c r="T64" s="11">
        <v>0</v>
      </c>
      <c r="U64" s="30"/>
    </row>
    <row r="65" spans="1:21" x14ac:dyDescent="0.2">
      <c r="A65" s="1"/>
      <c r="B65" s="19" t="s">
        <v>132</v>
      </c>
      <c r="C65" s="19" t="s">
        <v>133</v>
      </c>
      <c r="D65" s="11">
        <v>1</v>
      </c>
      <c r="E65" s="11">
        <v>500000</v>
      </c>
      <c r="F65" s="11">
        <v>0</v>
      </c>
      <c r="G65" s="11">
        <v>0</v>
      </c>
      <c r="H65" s="11">
        <v>500000</v>
      </c>
      <c r="I65" s="24">
        <v>0.14960161091014629</v>
      </c>
      <c r="J65" s="11">
        <v>500000</v>
      </c>
      <c r="K65" s="11">
        <v>0</v>
      </c>
      <c r="L65" s="11">
        <v>500000</v>
      </c>
      <c r="M65" s="24">
        <v>0.14960161091014629</v>
      </c>
      <c r="N65" s="11">
        <v>0</v>
      </c>
      <c r="O65" s="24">
        <v>0.14960161091014629</v>
      </c>
      <c r="P65" s="11">
        <v>0</v>
      </c>
      <c r="Q65" s="12">
        <v>0</v>
      </c>
      <c r="R65" s="11">
        <v>0</v>
      </c>
      <c r="S65" s="12">
        <v>0</v>
      </c>
      <c r="T65" s="11">
        <v>0</v>
      </c>
    </row>
    <row r="66" spans="1:21" x14ac:dyDescent="0.2">
      <c r="A66" s="1"/>
      <c r="B66" s="19" t="s">
        <v>135</v>
      </c>
      <c r="C66" s="19" t="s">
        <v>136</v>
      </c>
      <c r="D66" s="11">
        <v>1</v>
      </c>
      <c r="E66" s="11">
        <v>925000</v>
      </c>
      <c r="F66" s="11">
        <v>0</v>
      </c>
      <c r="G66" s="11">
        <v>0</v>
      </c>
      <c r="H66" s="11">
        <v>925000</v>
      </c>
      <c r="I66" s="24">
        <v>0.2767629801837706</v>
      </c>
      <c r="J66" s="11">
        <v>925000</v>
      </c>
      <c r="K66" s="11">
        <v>0</v>
      </c>
      <c r="L66" s="11">
        <v>925000</v>
      </c>
      <c r="M66" s="24">
        <v>0.2767629801837706</v>
      </c>
      <c r="N66" s="11">
        <v>0</v>
      </c>
      <c r="O66" s="24">
        <v>0.2767629801837706</v>
      </c>
      <c r="P66" s="11">
        <v>0</v>
      </c>
      <c r="Q66" s="12">
        <v>0</v>
      </c>
      <c r="R66" s="11">
        <v>0</v>
      </c>
      <c r="S66" s="12">
        <v>0</v>
      </c>
      <c r="T66" s="11">
        <v>0</v>
      </c>
    </row>
    <row r="67" spans="1:21" x14ac:dyDescent="0.2">
      <c r="A67" s="1"/>
      <c r="B67" s="19" t="s">
        <v>179</v>
      </c>
      <c r="C67" s="19" t="s">
        <v>180</v>
      </c>
      <c r="D67" s="11">
        <v>1</v>
      </c>
      <c r="E67" s="11">
        <v>2114500</v>
      </c>
      <c r="F67" s="11">
        <v>0</v>
      </c>
      <c r="G67" s="11">
        <v>0</v>
      </c>
      <c r="H67" s="11">
        <v>2114500</v>
      </c>
      <c r="I67" s="24">
        <v>0.63266521253900854</v>
      </c>
      <c r="J67" s="11">
        <v>2114500</v>
      </c>
      <c r="K67" s="11">
        <v>0</v>
      </c>
      <c r="L67" s="11">
        <v>2114500</v>
      </c>
      <c r="M67" s="24">
        <v>0.63266521253900854</v>
      </c>
      <c r="N67" s="11">
        <v>0</v>
      </c>
      <c r="O67" s="24">
        <v>0.63266521253900854</v>
      </c>
      <c r="P67" s="11">
        <v>0</v>
      </c>
      <c r="Q67" s="12">
        <v>0</v>
      </c>
      <c r="R67" s="11">
        <v>0</v>
      </c>
      <c r="S67" s="12">
        <v>0</v>
      </c>
      <c r="T67" s="11">
        <v>2114500</v>
      </c>
    </row>
    <row r="68" spans="1:21" x14ac:dyDescent="0.2">
      <c r="A68" s="1"/>
      <c r="B68" s="19" t="s">
        <v>130</v>
      </c>
      <c r="C68" s="19" t="s">
        <v>181</v>
      </c>
      <c r="D68" s="11">
        <v>1</v>
      </c>
      <c r="E68" s="11">
        <v>850000</v>
      </c>
      <c r="F68" s="11">
        <v>0</v>
      </c>
      <c r="G68" s="11">
        <v>0</v>
      </c>
      <c r="H68" s="11">
        <v>850000</v>
      </c>
      <c r="I68" s="24">
        <v>0.25432273854724868</v>
      </c>
      <c r="J68" s="11">
        <v>850000</v>
      </c>
      <c r="K68" s="11">
        <v>0</v>
      </c>
      <c r="L68" s="11">
        <v>850000</v>
      </c>
      <c r="M68" s="24">
        <v>0.25432273854724868</v>
      </c>
      <c r="N68" s="11">
        <v>0</v>
      </c>
      <c r="O68" s="24">
        <v>0.25432273854724868</v>
      </c>
      <c r="P68" s="11">
        <v>0</v>
      </c>
      <c r="Q68" s="12">
        <v>0</v>
      </c>
      <c r="R68" s="11">
        <v>0</v>
      </c>
      <c r="S68" s="12">
        <v>0</v>
      </c>
      <c r="T68" s="11" t="s">
        <v>238</v>
      </c>
    </row>
    <row r="69" spans="1:21" x14ac:dyDescent="0.2">
      <c r="A69" s="1"/>
      <c r="B69" s="19" t="s">
        <v>155</v>
      </c>
      <c r="C69" s="19" t="s">
        <v>156</v>
      </c>
      <c r="D69" s="11">
        <v>1</v>
      </c>
      <c r="E69" s="11">
        <v>250000</v>
      </c>
      <c r="F69" s="11">
        <v>0</v>
      </c>
      <c r="G69" s="11">
        <v>0</v>
      </c>
      <c r="H69" s="11">
        <v>250000</v>
      </c>
      <c r="I69" s="24">
        <v>7.4800805455073144E-2</v>
      </c>
      <c r="J69" s="11">
        <v>250000</v>
      </c>
      <c r="K69" s="11">
        <v>0</v>
      </c>
      <c r="L69" s="11">
        <v>250000</v>
      </c>
      <c r="M69" s="24">
        <v>7.4800805455073144E-2</v>
      </c>
      <c r="N69" s="11">
        <v>0</v>
      </c>
      <c r="O69" s="24">
        <v>7.4800805455073144E-2</v>
      </c>
      <c r="P69" s="11">
        <v>0</v>
      </c>
      <c r="Q69" s="12">
        <v>0</v>
      </c>
      <c r="R69" s="11">
        <v>0</v>
      </c>
      <c r="S69" s="12">
        <v>0</v>
      </c>
      <c r="T69" s="11">
        <v>0</v>
      </c>
    </row>
    <row r="70" spans="1:21" x14ac:dyDescent="0.2">
      <c r="A70" s="1"/>
      <c r="B70" s="19" t="s">
        <v>182</v>
      </c>
      <c r="C70" s="19" t="s">
        <v>183</v>
      </c>
      <c r="D70" s="11">
        <v>1</v>
      </c>
      <c r="E70" s="11">
        <v>1300000</v>
      </c>
      <c r="F70" s="11">
        <v>0</v>
      </c>
      <c r="G70" s="11">
        <v>0</v>
      </c>
      <c r="H70" s="11">
        <v>1300000</v>
      </c>
      <c r="I70" s="24">
        <v>0.38896418836638025</v>
      </c>
      <c r="J70" s="11">
        <v>1300000</v>
      </c>
      <c r="K70" s="11">
        <v>0</v>
      </c>
      <c r="L70" s="11">
        <v>1300000</v>
      </c>
      <c r="M70" s="24">
        <v>0.38896418836638025</v>
      </c>
      <c r="N70" s="11">
        <v>0</v>
      </c>
      <c r="O70" s="24">
        <v>0.38896418836638025</v>
      </c>
      <c r="P70" s="11">
        <v>0</v>
      </c>
      <c r="Q70" s="12">
        <v>0</v>
      </c>
      <c r="R70" s="11">
        <v>0</v>
      </c>
      <c r="S70" s="12">
        <v>0</v>
      </c>
      <c r="T70" s="11">
        <v>0</v>
      </c>
    </row>
    <row r="71" spans="1:21" x14ac:dyDescent="0.2">
      <c r="A71" s="1"/>
      <c r="B71" s="19" t="s">
        <v>184</v>
      </c>
      <c r="C71" s="19" t="s">
        <v>162</v>
      </c>
      <c r="D71" s="11">
        <v>1</v>
      </c>
      <c r="E71" s="11">
        <v>1500000</v>
      </c>
      <c r="F71" s="11">
        <v>0</v>
      </c>
      <c r="G71" s="11">
        <v>0</v>
      </c>
      <c r="H71" s="11">
        <v>1500000</v>
      </c>
      <c r="I71" s="24">
        <v>0.44880483273043881</v>
      </c>
      <c r="J71" s="11">
        <v>1500000</v>
      </c>
      <c r="K71" s="11">
        <v>0</v>
      </c>
      <c r="L71" s="11">
        <v>1500000</v>
      </c>
      <c r="M71" s="24">
        <v>0.44880483273043881</v>
      </c>
      <c r="N71" s="11">
        <v>0</v>
      </c>
      <c r="O71" s="24">
        <v>0.44880483273043881</v>
      </c>
      <c r="P71" s="11">
        <v>0</v>
      </c>
      <c r="Q71" s="12">
        <v>0</v>
      </c>
      <c r="R71" s="11">
        <v>0</v>
      </c>
      <c r="S71" s="12">
        <v>0</v>
      </c>
      <c r="T71" s="11">
        <v>0</v>
      </c>
    </row>
    <row r="72" spans="1:21" x14ac:dyDescent="0.2">
      <c r="A72" s="1"/>
      <c r="B72" s="21" t="s">
        <v>47</v>
      </c>
      <c r="C72" s="1"/>
      <c r="D72" s="16">
        <v>9</v>
      </c>
      <c r="E72" s="16">
        <v>10714500</v>
      </c>
      <c r="F72" s="16">
        <v>0</v>
      </c>
      <c r="G72" s="16">
        <v>0</v>
      </c>
      <c r="H72" s="16">
        <v>10714500</v>
      </c>
      <c r="I72" s="27">
        <v>3.2058129201935248</v>
      </c>
      <c r="J72" s="16">
        <v>10714500</v>
      </c>
      <c r="K72" s="16">
        <v>0</v>
      </c>
      <c r="L72" s="16">
        <v>10714500</v>
      </c>
      <c r="M72" s="27">
        <v>3.21</v>
      </c>
      <c r="N72" s="16">
        <v>0</v>
      </c>
      <c r="O72" s="27">
        <v>3.2058129201935248</v>
      </c>
      <c r="P72" s="16">
        <v>0</v>
      </c>
      <c r="Q72" s="17">
        <v>0</v>
      </c>
      <c r="R72" s="16">
        <v>0</v>
      </c>
      <c r="S72" s="17">
        <v>0</v>
      </c>
      <c r="T72" s="16">
        <v>2114500</v>
      </c>
    </row>
    <row r="73" spans="1:21" x14ac:dyDescent="0.2">
      <c r="A73" s="15" t="s">
        <v>68</v>
      </c>
      <c r="B73" s="58" t="s">
        <v>185</v>
      </c>
      <c r="C73" s="58"/>
      <c r="D73" s="58"/>
      <c r="E73" s="58"/>
      <c r="F73" s="58"/>
      <c r="G73" s="58"/>
      <c r="H73" s="58"/>
      <c r="I73" s="58"/>
      <c r="J73" s="58"/>
      <c r="K73" s="58"/>
      <c r="L73" s="58"/>
      <c r="M73" s="58"/>
      <c r="N73" s="58"/>
      <c r="O73" s="58"/>
      <c r="P73" s="58"/>
      <c r="Q73" s="58"/>
      <c r="R73" s="58"/>
      <c r="S73" s="58"/>
      <c r="T73" s="58"/>
    </row>
    <row r="74" spans="1:21" ht="25.5" x14ac:dyDescent="0.2">
      <c r="A74" s="1"/>
      <c r="B74" s="19" t="s">
        <v>186</v>
      </c>
      <c r="C74" s="19" t="s">
        <v>240</v>
      </c>
      <c r="D74" s="11">
        <v>1</v>
      </c>
      <c r="E74" s="11">
        <v>3111000</v>
      </c>
      <c r="F74" s="11">
        <v>0</v>
      </c>
      <c r="G74" s="11">
        <v>0</v>
      </c>
      <c r="H74" s="11">
        <v>3111000</v>
      </c>
      <c r="I74" s="24">
        <v>0.93</v>
      </c>
      <c r="J74" s="11">
        <v>3111000</v>
      </c>
      <c r="K74" s="11">
        <v>0</v>
      </c>
      <c r="L74" s="11">
        <v>3111000</v>
      </c>
      <c r="M74" s="24">
        <v>0.93</v>
      </c>
      <c r="N74" s="11">
        <v>0</v>
      </c>
      <c r="O74" s="24">
        <v>0.93</v>
      </c>
      <c r="P74" s="11">
        <v>0</v>
      </c>
      <c r="Q74" s="12">
        <v>0</v>
      </c>
      <c r="R74" s="11">
        <v>0</v>
      </c>
      <c r="S74" s="12">
        <v>0</v>
      </c>
      <c r="T74" s="11">
        <v>0</v>
      </c>
    </row>
    <row r="75" spans="1:21" ht="25.5" x14ac:dyDescent="0.2">
      <c r="A75" s="1"/>
      <c r="B75" s="19" t="s">
        <v>187</v>
      </c>
      <c r="C75" s="19" t="s">
        <v>241</v>
      </c>
      <c r="D75" s="11">
        <v>1</v>
      </c>
      <c r="E75" s="11">
        <v>2200000</v>
      </c>
      <c r="F75" s="11">
        <v>0</v>
      </c>
      <c r="G75" s="11">
        <v>0</v>
      </c>
      <c r="H75" s="11">
        <v>2200000</v>
      </c>
      <c r="I75" s="24">
        <v>0.6582470880046436</v>
      </c>
      <c r="J75" s="11">
        <v>2200000</v>
      </c>
      <c r="K75" s="11">
        <v>0</v>
      </c>
      <c r="L75" s="11">
        <v>2200000</v>
      </c>
      <c r="M75" s="24">
        <v>0.6582470880046436</v>
      </c>
      <c r="N75" s="11">
        <v>0</v>
      </c>
      <c r="O75" s="24">
        <v>0.6582470880046436</v>
      </c>
      <c r="P75" s="11">
        <v>0</v>
      </c>
      <c r="Q75" s="12">
        <v>0</v>
      </c>
      <c r="R75" s="11">
        <v>0</v>
      </c>
      <c r="S75" s="12">
        <v>0</v>
      </c>
      <c r="T75" s="11">
        <v>0</v>
      </c>
      <c r="U75" s="25"/>
    </row>
    <row r="76" spans="1:21" x14ac:dyDescent="0.2">
      <c r="A76" s="1"/>
      <c r="B76" s="19" t="s">
        <v>188</v>
      </c>
      <c r="C76" s="19" t="s">
        <v>242</v>
      </c>
      <c r="D76" s="11">
        <v>1</v>
      </c>
      <c r="E76" s="11">
        <v>2000000</v>
      </c>
      <c r="F76" s="11">
        <v>0</v>
      </c>
      <c r="G76" s="11">
        <v>0</v>
      </c>
      <c r="H76" s="11">
        <v>2000000</v>
      </c>
      <c r="I76" s="24">
        <v>0.59840644364058515</v>
      </c>
      <c r="J76" s="11">
        <v>2000000</v>
      </c>
      <c r="K76" s="11">
        <v>0</v>
      </c>
      <c r="L76" s="11">
        <v>2000000</v>
      </c>
      <c r="M76" s="24">
        <v>0.59840644364058515</v>
      </c>
      <c r="N76" s="11">
        <v>0</v>
      </c>
      <c r="O76" s="24">
        <v>0.59840644364058515</v>
      </c>
      <c r="P76" s="11">
        <v>0</v>
      </c>
      <c r="Q76" s="12">
        <v>0</v>
      </c>
      <c r="R76" s="11">
        <v>0</v>
      </c>
      <c r="S76" s="12">
        <v>0</v>
      </c>
      <c r="T76" s="11">
        <v>0</v>
      </c>
    </row>
    <row r="77" spans="1:21" ht="25.5" x14ac:dyDescent="0.2">
      <c r="A77" s="1"/>
      <c r="B77" s="19" t="s">
        <v>189</v>
      </c>
      <c r="C77" s="19" t="s">
        <v>243</v>
      </c>
      <c r="D77" s="11">
        <v>1</v>
      </c>
      <c r="E77" s="11">
        <v>500000</v>
      </c>
      <c r="F77" s="11">
        <v>0</v>
      </c>
      <c r="G77" s="11">
        <v>0</v>
      </c>
      <c r="H77" s="11">
        <v>500000</v>
      </c>
      <c r="I77" s="24">
        <v>0.14960161091014629</v>
      </c>
      <c r="J77" s="11">
        <v>500000</v>
      </c>
      <c r="K77" s="11">
        <v>0</v>
      </c>
      <c r="L77" s="11">
        <v>500000</v>
      </c>
      <c r="M77" s="24">
        <v>0.14960161091014629</v>
      </c>
      <c r="N77" s="11">
        <v>0</v>
      </c>
      <c r="O77" s="24">
        <v>0.14960161091014629</v>
      </c>
      <c r="P77" s="11">
        <v>0</v>
      </c>
      <c r="Q77" s="12">
        <v>0</v>
      </c>
      <c r="R77" s="11">
        <v>0</v>
      </c>
      <c r="S77" s="12">
        <v>0</v>
      </c>
      <c r="T77" s="11">
        <v>0</v>
      </c>
    </row>
    <row r="78" spans="1:21" x14ac:dyDescent="0.2">
      <c r="A78" s="1"/>
      <c r="B78" s="19" t="s">
        <v>190</v>
      </c>
      <c r="C78" s="19" t="s">
        <v>244</v>
      </c>
      <c r="D78" s="11">
        <v>1</v>
      </c>
      <c r="E78" s="11">
        <v>3500000</v>
      </c>
      <c r="F78" s="11">
        <v>0</v>
      </c>
      <c r="G78" s="11">
        <v>0</v>
      </c>
      <c r="H78" s="11">
        <v>3500000</v>
      </c>
      <c r="I78" s="24">
        <v>1.047211276371024</v>
      </c>
      <c r="J78" s="11">
        <v>3500000</v>
      </c>
      <c r="K78" s="11">
        <v>0</v>
      </c>
      <c r="L78" s="11">
        <v>3500000</v>
      </c>
      <c r="M78" s="24">
        <v>1.047211276371024</v>
      </c>
      <c r="N78" s="11">
        <v>0</v>
      </c>
      <c r="O78" s="24">
        <v>1.047211276371024</v>
      </c>
      <c r="P78" s="11">
        <v>0</v>
      </c>
      <c r="Q78" s="12">
        <v>0</v>
      </c>
      <c r="R78" s="11">
        <v>0</v>
      </c>
      <c r="S78" s="12">
        <v>0</v>
      </c>
      <c r="T78" s="11">
        <v>0</v>
      </c>
    </row>
    <row r="79" spans="1:21" x14ac:dyDescent="0.2">
      <c r="A79" s="1"/>
      <c r="B79" s="19" t="s">
        <v>191</v>
      </c>
      <c r="C79" s="19" t="s">
        <v>245</v>
      </c>
      <c r="D79" s="11">
        <v>1</v>
      </c>
      <c r="E79" s="11">
        <v>3000000</v>
      </c>
      <c r="F79" s="11">
        <v>0</v>
      </c>
      <c r="G79" s="11">
        <v>0</v>
      </c>
      <c r="H79" s="11">
        <v>3000000</v>
      </c>
      <c r="I79" s="24">
        <v>0.89760966546087761</v>
      </c>
      <c r="J79" s="11">
        <v>3000000</v>
      </c>
      <c r="K79" s="11">
        <v>0</v>
      </c>
      <c r="L79" s="11">
        <v>3000000</v>
      </c>
      <c r="M79" s="24">
        <v>0.89760966546087761</v>
      </c>
      <c r="N79" s="11">
        <v>0</v>
      </c>
      <c r="O79" s="24">
        <v>0.89760966546087761</v>
      </c>
      <c r="P79" s="11">
        <v>0</v>
      </c>
      <c r="Q79" s="12">
        <v>0</v>
      </c>
      <c r="R79" s="11">
        <v>0</v>
      </c>
      <c r="S79" s="12">
        <v>0</v>
      </c>
      <c r="T79" s="11">
        <v>0</v>
      </c>
    </row>
    <row r="80" spans="1:21" x14ac:dyDescent="0.2">
      <c r="A80" s="1"/>
      <c r="B80" s="19" t="s">
        <v>192</v>
      </c>
      <c r="C80" s="19" t="s">
        <v>246</v>
      </c>
      <c r="D80" s="11">
        <v>1</v>
      </c>
      <c r="E80" s="11">
        <v>2500000</v>
      </c>
      <c r="F80" s="11">
        <v>0</v>
      </c>
      <c r="G80" s="11">
        <v>0</v>
      </c>
      <c r="H80" s="11">
        <v>2500000</v>
      </c>
      <c r="I80" s="24">
        <v>0.74800805455073127</v>
      </c>
      <c r="J80" s="11">
        <v>2500000</v>
      </c>
      <c r="K80" s="11">
        <v>0</v>
      </c>
      <c r="L80" s="11">
        <v>2500000</v>
      </c>
      <c r="M80" s="24">
        <v>0.74800805455073127</v>
      </c>
      <c r="N80" s="11">
        <v>0</v>
      </c>
      <c r="O80" s="24">
        <v>0.74800805455073127</v>
      </c>
      <c r="P80" s="11">
        <v>0</v>
      </c>
      <c r="Q80" s="12">
        <v>0</v>
      </c>
      <c r="R80" s="11">
        <v>0</v>
      </c>
      <c r="S80" s="12">
        <v>0</v>
      </c>
      <c r="T80" s="11">
        <v>0</v>
      </c>
    </row>
    <row r="81" spans="1:20" ht="25.5" x14ac:dyDescent="0.2">
      <c r="A81" s="1"/>
      <c r="B81" s="19" t="s">
        <v>193</v>
      </c>
      <c r="C81" s="19" t="s">
        <v>239</v>
      </c>
      <c r="D81" s="11">
        <v>1</v>
      </c>
      <c r="E81" s="11">
        <v>1000000</v>
      </c>
      <c r="F81" s="11">
        <v>0</v>
      </c>
      <c r="G81" s="11">
        <v>0</v>
      </c>
      <c r="H81" s="11">
        <v>1000000</v>
      </c>
      <c r="I81" s="24">
        <v>0.29920322182029258</v>
      </c>
      <c r="J81" s="11">
        <v>1000000</v>
      </c>
      <c r="K81" s="11">
        <v>0</v>
      </c>
      <c r="L81" s="11">
        <v>1000000</v>
      </c>
      <c r="M81" s="24">
        <v>0.29920322182029258</v>
      </c>
      <c r="N81" s="11">
        <v>0</v>
      </c>
      <c r="O81" s="24">
        <v>0.29920322182029258</v>
      </c>
      <c r="P81" s="11">
        <v>0</v>
      </c>
      <c r="Q81" s="12">
        <v>0</v>
      </c>
      <c r="R81" s="11">
        <v>0</v>
      </c>
      <c r="S81" s="12">
        <v>0</v>
      </c>
      <c r="T81" s="11">
        <v>0</v>
      </c>
    </row>
    <row r="82" spans="1:20" x14ac:dyDescent="0.2">
      <c r="A82" s="1"/>
      <c r="B82" s="19" t="s">
        <v>194</v>
      </c>
      <c r="C82" s="19" t="s">
        <v>247</v>
      </c>
      <c r="D82" s="11">
        <v>1</v>
      </c>
      <c r="E82" s="11">
        <v>550000</v>
      </c>
      <c r="F82" s="11">
        <v>0</v>
      </c>
      <c r="G82" s="11">
        <v>0</v>
      </c>
      <c r="H82" s="11">
        <v>550000</v>
      </c>
      <c r="I82" s="24">
        <v>0.1645617720011609</v>
      </c>
      <c r="J82" s="11">
        <v>550000</v>
      </c>
      <c r="K82" s="11">
        <v>0</v>
      </c>
      <c r="L82" s="11">
        <v>550000</v>
      </c>
      <c r="M82" s="24">
        <v>0.1645617720011609</v>
      </c>
      <c r="N82" s="11">
        <v>0</v>
      </c>
      <c r="O82" s="24">
        <v>0.1645617720011609</v>
      </c>
      <c r="P82" s="11">
        <v>0</v>
      </c>
      <c r="Q82" s="12">
        <v>0</v>
      </c>
      <c r="R82" s="11">
        <v>0</v>
      </c>
      <c r="S82" s="12">
        <v>0</v>
      </c>
      <c r="T82" s="11">
        <v>0</v>
      </c>
    </row>
    <row r="83" spans="1:20" x14ac:dyDescent="0.2">
      <c r="A83" s="1"/>
      <c r="B83" s="19" t="s">
        <v>195</v>
      </c>
      <c r="C83" s="19" t="s">
        <v>248</v>
      </c>
      <c r="D83" s="11">
        <v>1</v>
      </c>
      <c r="E83" s="11">
        <v>10600000</v>
      </c>
      <c r="F83" s="11">
        <v>0</v>
      </c>
      <c r="G83" s="11">
        <v>0</v>
      </c>
      <c r="H83" s="11">
        <v>10600000</v>
      </c>
      <c r="I83" s="24">
        <v>3.1715541512951013</v>
      </c>
      <c r="J83" s="11">
        <v>10600000</v>
      </c>
      <c r="K83" s="11">
        <v>0</v>
      </c>
      <c r="L83" s="11">
        <v>10600000</v>
      </c>
      <c r="M83" s="24">
        <v>3.1715541512951013</v>
      </c>
      <c r="N83" s="11">
        <v>0</v>
      </c>
      <c r="O83" s="24">
        <v>3.1715541512951013</v>
      </c>
      <c r="P83" s="11">
        <v>0</v>
      </c>
      <c r="Q83" s="12">
        <v>0</v>
      </c>
      <c r="R83" s="11">
        <v>0</v>
      </c>
      <c r="S83" s="12">
        <v>0</v>
      </c>
      <c r="T83" s="11">
        <v>0</v>
      </c>
    </row>
    <row r="84" spans="1:20" ht="25.5" x14ac:dyDescent="0.2">
      <c r="A84" s="1"/>
      <c r="B84" s="19" t="s">
        <v>196</v>
      </c>
      <c r="C84" s="19" t="s">
        <v>239</v>
      </c>
      <c r="D84" s="11">
        <v>1</v>
      </c>
      <c r="E84" s="11">
        <v>3800000</v>
      </c>
      <c r="F84" s="11">
        <v>0</v>
      </c>
      <c r="G84" s="11">
        <v>0</v>
      </c>
      <c r="H84" s="11">
        <v>3800000</v>
      </c>
      <c r="I84" s="24">
        <v>1.1369722429171119</v>
      </c>
      <c r="J84" s="11">
        <v>3800000</v>
      </c>
      <c r="K84" s="11">
        <v>0</v>
      </c>
      <c r="L84" s="11">
        <v>3800000</v>
      </c>
      <c r="M84" s="24">
        <v>1.1369722429171119</v>
      </c>
      <c r="N84" s="11">
        <v>0</v>
      </c>
      <c r="O84" s="24">
        <v>1.1369722429171119</v>
      </c>
      <c r="P84" s="11">
        <v>0</v>
      </c>
      <c r="Q84" s="12">
        <v>0</v>
      </c>
      <c r="R84" s="11">
        <v>0</v>
      </c>
      <c r="S84" s="12">
        <v>0</v>
      </c>
      <c r="T84" s="11">
        <v>0</v>
      </c>
    </row>
    <row r="85" spans="1:20" ht="25.5" x14ac:dyDescent="0.2">
      <c r="A85" s="1"/>
      <c r="B85" s="19" t="s">
        <v>197</v>
      </c>
      <c r="C85" s="19" t="s">
        <v>249</v>
      </c>
      <c r="D85" s="11">
        <v>1</v>
      </c>
      <c r="E85" s="11">
        <v>2000000</v>
      </c>
      <c r="F85" s="11">
        <v>0</v>
      </c>
      <c r="G85" s="11">
        <v>0</v>
      </c>
      <c r="H85" s="11">
        <v>2000000</v>
      </c>
      <c r="I85" s="24">
        <v>0.59840644364058515</v>
      </c>
      <c r="J85" s="11">
        <v>2000000</v>
      </c>
      <c r="K85" s="11">
        <v>0</v>
      </c>
      <c r="L85" s="11">
        <v>2000000</v>
      </c>
      <c r="M85" s="24">
        <v>0.59840644364058515</v>
      </c>
      <c r="N85" s="11">
        <v>0</v>
      </c>
      <c r="O85" s="24">
        <v>0.59840644364058515</v>
      </c>
      <c r="P85" s="11">
        <v>0</v>
      </c>
      <c r="Q85" s="12">
        <v>0</v>
      </c>
      <c r="R85" s="11">
        <v>0</v>
      </c>
      <c r="S85" s="12">
        <v>0</v>
      </c>
      <c r="T85" s="11">
        <v>0</v>
      </c>
    </row>
    <row r="86" spans="1:20" x14ac:dyDescent="0.2">
      <c r="A86" s="1"/>
      <c r="B86" s="19" t="s">
        <v>198</v>
      </c>
      <c r="C86" s="19" t="s">
        <v>250</v>
      </c>
      <c r="D86" s="11">
        <v>1</v>
      </c>
      <c r="E86" s="11">
        <v>500000</v>
      </c>
      <c r="F86" s="11">
        <v>0</v>
      </c>
      <c r="G86" s="11">
        <v>0</v>
      </c>
      <c r="H86" s="11">
        <v>500000</v>
      </c>
      <c r="I86" s="24">
        <v>0.14960161091014629</v>
      </c>
      <c r="J86" s="11">
        <v>500000</v>
      </c>
      <c r="K86" s="11">
        <v>0</v>
      </c>
      <c r="L86" s="11">
        <v>500000</v>
      </c>
      <c r="M86" s="24">
        <v>0.14960161091014629</v>
      </c>
      <c r="N86" s="11">
        <v>0</v>
      </c>
      <c r="O86" s="24">
        <v>0.14960161091014629</v>
      </c>
      <c r="P86" s="11">
        <v>0</v>
      </c>
      <c r="Q86" s="12">
        <v>0</v>
      </c>
      <c r="R86" s="11">
        <v>0</v>
      </c>
      <c r="S86" s="12">
        <v>0</v>
      </c>
      <c r="T86" s="11">
        <v>0</v>
      </c>
    </row>
    <row r="87" spans="1:20" x14ac:dyDescent="0.2">
      <c r="A87" s="1"/>
      <c r="B87" s="19" t="s">
        <v>199</v>
      </c>
      <c r="C87" s="19" t="s">
        <v>251</v>
      </c>
      <c r="D87" s="11">
        <v>1</v>
      </c>
      <c r="E87" s="11">
        <v>2500000</v>
      </c>
      <c r="F87" s="11">
        <v>0</v>
      </c>
      <c r="G87" s="11">
        <v>0</v>
      </c>
      <c r="H87" s="11">
        <v>2500000</v>
      </c>
      <c r="I87" s="24">
        <v>0.74800805455073127</v>
      </c>
      <c r="J87" s="11">
        <v>2500000</v>
      </c>
      <c r="K87" s="11">
        <v>0</v>
      </c>
      <c r="L87" s="11">
        <v>2500000</v>
      </c>
      <c r="M87" s="24">
        <v>0.74800805455073127</v>
      </c>
      <c r="N87" s="11">
        <v>0</v>
      </c>
      <c r="O87" s="24">
        <v>0.74800805455073127</v>
      </c>
      <c r="P87" s="11">
        <v>0</v>
      </c>
      <c r="Q87" s="12">
        <v>0</v>
      </c>
      <c r="R87" s="11">
        <v>0</v>
      </c>
      <c r="S87" s="12">
        <v>0</v>
      </c>
      <c r="T87" s="11">
        <v>0</v>
      </c>
    </row>
    <row r="88" spans="1:20" x14ac:dyDescent="0.2">
      <c r="A88" s="1"/>
      <c r="B88" s="19" t="s">
        <v>200</v>
      </c>
      <c r="C88" s="19" t="s">
        <v>252</v>
      </c>
      <c r="D88" s="11">
        <v>1</v>
      </c>
      <c r="E88" s="11">
        <v>3000000</v>
      </c>
      <c r="F88" s="11">
        <v>0</v>
      </c>
      <c r="G88" s="11">
        <v>0</v>
      </c>
      <c r="H88" s="11">
        <v>3000000</v>
      </c>
      <c r="I88" s="24">
        <v>0.89760966546087761</v>
      </c>
      <c r="J88" s="11">
        <v>3000000</v>
      </c>
      <c r="K88" s="11">
        <v>0</v>
      </c>
      <c r="L88" s="11">
        <v>3000000</v>
      </c>
      <c r="M88" s="24">
        <v>0.89760966546087761</v>
      </c>
      <c r="N88" s="11">
        <v>0</v>
      </c>
      <c r="O88" s="24">
        <v>0.89760966546087761</v>
      </c>
      <c r="P88" s="11">
        <v>0</v>
      </c>
      <c r="Q88" s="12">
        <v>0</v>
      </c>
      <c r="R88" s="11">
        <v>0</v>
      </c>
      <c r="S88" s="12">
        <v>0</v>
      </c>
      <c r="T88" s="11">
        <v>0</v>
      </c>
    </row>
    <row r="89" spans="1:20" x14ac:dyDescent="0.2">
      <c r="A89" s="1"/>
      <c r="B89" s="19" t="s">
        <v>201</v>
      </c>
      <c r="C89" s="19" t="s">
        <v>253</v>
      </c>
      <c r="D89" s="11">
        <v>1</v>
      </c>
      <c r="E89" s="11">
        <v>7450000</v>
      </c>
      <c r="F89" s="11">
        <v>0</v>
      </c>
      <c r="G89" s="11">
        <v>0</v>
      </c>
      <c r="H89" s="11">
        <v>7450000</v>
      </c>
      <c r="I89" s="24">
        <v>2.2290640025611794</v>
      </c>
      <c r="J89" s="11">
        <v>7450000</v>
      </c>
      <c r="K89" s="11">
        <v>0</v>
      </c>
      <c r="L89" s="11">
        <v>7450000</v>
      </c>
      <c r="M89" s="24">
        <v>2.2290640025611794</v>
      </c>
      <c r="N89" s="11">
        <v>0</v>
      </c>
      <c r="O89" s="24">
        <v>2.2290640025611794</v>
      </c>
      <c r="P89" s="11">
        <v>0</v>
      </c>
      <c r="Q89" s="12">
        <v>0</v>
      </c>
      <c r="R89" s="11">
        <v>0</v>
      </c>
      <c r="S89" s="12">
        <v>0</v>
      </c>
      <c r="T89" s="11">
        <v>0</v>
      </c>
    </row>
    <row r="90" spans="1:20" x14ac:dyDescent="0.2">
      <c r="A90" s="1"/>
      <c r="B90" s="19" t="s">
        <v>202</v>
      </c>
      <c r="C90" s="19" t="s">
        <v>254</v>
      </c>
      <c r="D90" s="11">
        <v>1</v>
      </c>
      <c r="E90" s="11">
        <v>5000000</v>
      </c>
      <c r="F90" s="11">
        <v>0</v>
      </c>
      <c r="G90" s="11">
        <v>0</v>
      </c>
      <c r="H90" s="11">
        <v>5000000</v>
      </c>
      <c r="I90" s="24">
        <v>1.4960161091014625</v>
      </c>
      <c r="J90" s="11">
        <v>5000000</v>
      </c>
      <c r="K90" s="11">
        <v>0</v>
      </c>
      <c r="L90" s="11">
        <v>5000000</v>
      </c>
      <c r="M90" s="24">
        <v>1.4960161091014625</v>
      </c>
      <c r="N90" s="11">
        <v>0</v>
      </c>
      <c r="O90" s="24">
        <v>1.4960161091014625</v>
      </c>
      <c r="P90" s="11">
        <v>0</v>
      </c>
      <c r="Q90" s="12">
        <v>0</v>
      </c>
      <c r="R90" s="11">
        <v>0</v>
      </c>
      <c r="S90" s="12">
        <v>0</v>
      </c>
      <c r="T90" s="11">
        <v>0</v>
      </c>
    </row>
    <row r="91" spans="1:20" ht="25.5" x14ac:dyDescent="0.2">
      <c r="A91" s="1"/>
      <c r="B91" s="19" t="s">
        <v>203</v>
      </c>
      <c r="C91" s="19" t="s">
        <v>255</v>
      </c>
      <c r="D91" s="11">
        <v>1</v>
      </c>
      <c r="E91" s="11">
        <v>1000000</v>
      </c>
      <c r="F91" s="11">
        <v>0</v>
      </c>
      <c r="G91" s="11">
        <v>0</v>
      </c>
      <c r="H91" s="11">
        <v>1000000</v>
      </c>
      <c r="I91" s="24">
        <v>0.29920322182029258</v>
      </c>
      <c r="J91" s="11">
        <v>1000000</v>
      </c>
      <c r="K91" s="11">
        <v>0</v>
      </c>
      <c r="L91" s="11">
        <v>1000000</v>
      </c>
      <c r="M91" s="24">
        <v>0.29920322182029258</v>
      </c>
      <c r="N91" s="11">
        <v>0</v>
      </c>
      <c r="O91" s="24">
        <v>0.29920322182029258</v>
      </c>
      <c r="P91" s="11">
        <v>0</v>
      </c>
      <c r="Q91" s="12">
        <v>0</v>
      </c>
      <c r="R91" s="11">
        <v>0</v>
      </c>
      <c r="S91" s="12">
        <v>0</v>
      </c>
      <c r="T91" s="11">
        <v>0</v>
      </c>
    </row>
    <row r="92" spans="1:20" x14ac:dyDescent="0.2">
      <c r="A92" s="1"/>
      <c r="B92" s="19" t="s">
        <v>204</v>
      </c>
      <c r="C92" s="19" t="s">
        <v>256</v>
      </c>
      <c r="D92" s="11">
        <v>1</v>
      </c>
      <c r="E92" s="11">
        <v>2000000</v>
      </c>
      <c r="F92" s="11">
        <v>0</v>
      </c>
      <c r="G92" s="11">
        <v>0</v>
      </c>
      <c r="H92" s="11">
        <v>2000000</v>
      </c>
      <c r="I92" s="24">
        <v>0.59840644364058515</v>
      </c>
      <c r="J92" s="11">
        <v>2000000</v>
      </c>
      <c r="K92" s="11">
        <v>0</v>
      </c>
      <c r="L92" s="11">
        <v>2000000</v>
      </c>
      <c r="M92" s="24">
        <v>0.59840644364058515</v>
      </c>
      <c r="N92" s="11">
        <v>0</v>
      </c>
      <c r="O92" s="24">
        <v>0.59840644364058515</v>
      </c>
      <c r="P92" s="11">
        <v>0</v>
      </c>
      <c r="Q92" s="12">
        <v>0</v>
      </c>
      <c r="R92" s="11">
        <v>0</v>
      </c>
      <c r="S92" s="12">
        <v>0</v>
      </c>
      <c r="T92" s="11">
        <v>0</v>
      </c>
    </row>
    <row r="93" spans="1:20" ht="25.5" x14ac:dyDescent="0.2">
      <c r="A93" s="1"/>
      <c r="B93" s="19" t="s">
        <v>205</v>
      </c>
      <c r="C93" s="19" t="s">
        <v>257</v>
      </c>
      <c r="D93" s="11">
        <v>1</v>
      </c>
      <c r="E93" s="11">
        <v>3000000</v>
      </c>
      <c r="F93" s="11">
        <v>0</v>
      </c>
      <c r="G93" s="11">
        <v>0</v>
      </c>
      <c r="H93" s="11">
        <v>3000000</v>
      </c>
      <c r="I93" s="24">
        <v>0.89760966546087761</v>
      </c>
      <c r="J93" s="11">
        <v>3000000</v>
      </c>
      <c r="K93" s="11">
        <v>0</v>
      </c>
      <c r="L93" s="11">
        <v>3000000</v>
      </c>
      <c r="M93" s="24">
        <v>0.89760966546087761</v>
      </c>
      <c r="N93" s="11">
        <v>0</v>
      </c>
      <c r="O93" s="24">
        <v>0.89760966546087761</v>
      </c>
      <c r="P93" s="11">
        <v>0</v>
      </c>
      <c r="Q93" s="12">
        <v>0</v>
      </c>
      <c r="R93" s="11">
        <v>0</v>
      </c>
      <c r="S93" s="12">
        <v>0</v>
      </c>
      <c r="T93" s="11">
        <v>0</v>
      </c>
    </row>
    <row r="94" spans="1:20" ht="25.5" x14ac:dyDescent="0.2">
      <c r="A94" s="1"/>
      <c r="B94" s="19" t="s">
        <v>206</v>
      </c>
      <c r="C94" s="19" t="s">
        <v>207</v>
      </c>
      <c r="D94" s="11">
        <v>1</v>
      </c>
      <c r="E94" s="11">
        <v>4500000</v>
      </c>
      <c r="F94" s="11">
        <v>0</v>
      </c>
      <c r="G94" s="11">
        <v>0</v>
      </c>
      <c r="H94" s="11">
        <v>4500000</v>
      </c>
      <c r="I94" s="24">
        <v>1.3464144981913164</v>
      </c>
      <c r="J94" s="11">
        <v>4500000</v>
      </c>
      <c r="K94" s="11">
        <v>0</v>
      </c>
      <c r="L94" s="11">
        <v>4500000</v>
      </c>
      <c r="M94" s="24">
        <v>1.3464144981913164</v>
      </c>
      <c r="N94" s="11">
        <v>0</v>
      </c>
      <c r="O94" s="24">
        <v>1.3464144981913164</v>
      </c>
      <c r="P94" s="11">
        <v>0</v>
      </c>
      <c r="Q94" s="12">
        <v>0</v>
      </c>
      <c r="R94" s="11">
        <v>0</v>
      </c>
      <c r="S94" s="12">
        <v>0</v>
      </c>
      <c r="T94" s="11">
        <v>4500000</v>
      </c>
    </row>
    <row r="95" spans="1:20" x14ac:dyDescent="0.2">
      <c r="A95" s="1"/>
      <c r="B95" s="21" t="s">
        <v>47</v>
      </c>
      <c r="C95" s="1"/>
      <c r="D95" s="16">
        <v>21</v>
      </c>
      <c r="E95" s="16">
        <v>63711000</v>
      </c>
      <c r="F95" s="16">
        <v>0</v>
      </c>
      <c r="G95" s="16">
        <v>0</v>
      </c>
      <c r="H95" s="16">
        <v>63711000</v>
      </c>
      <c r="I95" s="27">
        <v>19.062536465392657</v>
      </c>
      <c r="J95" s="16">
        <v>63711000</v>
      </c>
      <c r="K95" s="16">
        <v>0</v>
      </c>
      <c r="L95" s="16">
        <v>63711000</v>
      </c>
      <c r="M95" s="27">
        <v>19.062536465392657</v>
      </c>
      <c r="N95" s="16">
        <v>0</v>
      </c>
      <c r="O95" s="27">
        <v>19.062536465392657</v>
      </c>
      <c r="P95" s="16">
        <v>0</v>
      </c>
      <c r="Q95" s="17">
        <v>0</v>
      </c>
      <c r="R95" s="16">
        <v>0</v>
      </c>
      <c r="S95" s="17">
        <v>0</v>
      </c>
      <c r="T95" s="16">
        <v>4500000</v>
      </c>
    </row>
    <row r="96" spans="1:20" x14ac:dyDescent="0.2">
      <c r="A96" s="1"/>
      <c r="B96" s="22" t="s">
        <v>208</v>
      </c>
      <c r="C96" s="1"/>
      <c r="D96" s="16">
        <v>67</v>
      </c>
      <c r="E96" s="16">
        <v>131342366</v>
      </c>
      <c r="F96" s="16">
        <v>0</v>
      </c>
      <c r="G96" s="16">
        <v>0</v>
      </c>
      <c r="H96" s="16">
        <v>131342366</v>
      </c>
      <c r="I96" s="27">
        <v>39.298059068700049</v>
      </c>
      <c r="J96" s="16">
        <v>131342366</v>
      </c>
      <c r="K96" s="16">
        <v>0</v>
      </c>
      <c r="L96" s="16">
        <v>131342366</v>
      </c>
      <c r="M96" s="27">
        <v>39.298059068700049</v>
      </c>
      <c r="N96" s="16">
        <v>0</v>
      </c>
      <c r="O96" s="27">
        <v>39.298059068700049</v>
      </c>
      <c r="P96" s="16">
        <v>0</v>
      </c>
      <c r="Q96" s="17">
        <v>0</v>
      </c>
      <c r="R96" s="16">
        <v>0</v>
      </c>
      <c r="S96" s="17">
        <v>0</v>
      </c>
      <c r="T96" s="16">
        <v>50938966</v>
      </c>
    </row>
    <row r="97" spans="1:20" x14ac:dyDescent="0.2">
      <c r="A97" s="18">
        <v>2</v>
      </c>
      <c r="B97" s="58" t="s">
        <v>209</v>
      </c>
      <c r="C97" s="58"/>
      <c r="D97" s="58"/>
      <c r="E97" s="58"/>
      <c r="F97" s="58"/>
      <c r="G97" s="58"/>
      <c r="H97" s="58"/>
      <c r="I97" s="58"/>
      <c r="J97" s="58"/>
      <c r="K97" s="58"/>
      <c r="L97" s="58"/>
      <c r="M97" s="58"/>
      <c r="N97" s="58"/>
      <c r="O97" s="58"/>
      <c r="P97" s="58"/>
      <c r="Q97" s="58"/>
      <c r="R97" s="58"/>
      <c r="S97" s="58"/>
      <c r="T97" s="58"/>
    </row>
    <row r="98" spans="1:20" x14ac:dyDescent="0.2">
      <c r="A98" s="15" t="s">
        <v>62</v>
      </c>
      <c r="B98" s="58" t="s">
        <v>210</v>
      </c>
      <c r="C98" s="58"/>
      <c r="D98" s="58"/>
      <c r="E98" s="58"/>
      <c r="F98" s="58"/>
      <c r="G98" s="58"/>
      <c r="H98" s="58"/>
      <c r="I98" s="58"/>
      <c r="J98" s="58"/>
      <c r="K98" s="58"/>
      <c r="L98" s="58"/>
      <c r="M98" s="58"/>
      <c r="N98" s="58"/>
      <c r="O98" s="58"/>
      <c r="P98" s="58"/>
      <c r="Q98" s="58"/>
      <c r="R98" s="58"/>
      <c r="S98" s="58"/>
      <c r="T98" s="58"/>
    </row>
    <row r="99" spans="1:20" x14ac:dyDescent="0.2">
      <c r="A99" s="1"/>
      <c r="B99" s="10"/>
      <c r="C99" s="10"/>
      <c r="D99" s="11">
        <v>0</v>
      </c>
      <c r="E99" s="11">
        <v>0</v>
      </c>
      <c r="F99" s="11">
        <v>0</v>
      </c>
      <c r="G99" s="11">
        <v>0</v>
      </c>
      <c r="H99" s="11">
        <v>0</v>
      </c>
      <c r="I99" s="12">
        <v>0</v>
      </c>
      <c r="J99" s="11">
        <v>0</v>
      </c>
      <c r="K99" s="11">
        <v>0</v>
      </c>
      <c r="L99" s="11">
        <v>0</v>
      </c>
      <c r="M99" s="12">
        <v>0</v>
      </c>
      <c r="N99" s="11">
        <v>0</v>
      </c>
      <c r="O99" s="12">
        <v>0</v>
      </c>
      <c r="P99" s="11">
        <v>0</v>
      </c>
      <c r="Q99" s="12">
        <v>0</v>
      </c>
      <c r="R99" s="11">
        <v>0</v>
      </c>
      <c r="S99" s="12">
        <v>0</v>
      </c>
      <c r="T99" s="11">
        <v>0</v>
      </c>
    </row>
    <row r="100" spans="1:20" x14ac:dyDescent="0.2">
      <c r="A100" s="1"/>
      <c r="B100" s="21" t="s">
        <v>47</v>
      </c>
      <c r="C100" s="1"/>
      <c r="D100" s="16">
        <v>0</v>
      </c>
      <c r="E100" s="16">
        <v>0</v>
      </c>
      <c r="F100" s="16">
        <v>0</v>
      </c>
      <c r="G100" s="16">
        <v>0</v>
      </c>
      <c r="H100" s="16">
        <v>0</v>
      </c>
      <c r="I100" s="17">
        <v>0</v>
      </c>
      <c r="J100" s="16">
        <v>0</v>
      </c>
      <c r="K100" s="16">
        <v>0</v>
      </c>
      <c r="L100" s="16">
        <v>0</v>
      </c>
      <c r="M100" s="17">
        <v>0</v>
      </c>
      <c r="N100" s="16">
        <v>0</v>
      </c>
      <c r="O100" s="17">
        <v>0</v>
      </c>
      <c r="P100" s="16">
        <v>0</v>
      </c>
      <c r="Q100" s="17">
        <v>0</v>
      </c>
      <c r="R100" s="16">
        <v>0</v>
      </c>
      <c r="S100" s="17">
        <v>0</v>
      </c>
      <c r="T100" s="16">
        <v>0</v>
      </c>
    </row>
    <row r="101" spans="1:20" x14ac:dyDescent="0.2">
      <c r="A101" s="15" t="s">
        <v>64</v>
      </c>
      <c r="B101" s="58" t="s">
        <v>211</v>
      </c>
      <c r="C101" s="58"/>
      <c r="D101" s="58"/>
      <c r="E101" s="58"/>
      <c r="F101" s="58"/>
      <c r="G101" s="58"/>
      <c r="H101" s="58"/>
      <c r="I101" s="58"/>
      <c r="J101" s="58"/>
      <c r="K101" s="58"/>
      <c r="L101" s="58"/>
      <c r="M101" s="58"/>
      <c r="N101" s="58"/>
      <c r="O101" s="58"/>
      <c r="P101" s="58"/>
      <c r="Q101" s="58"/>
      <c r="R101" s="58"/>
      <c r="S101" s="58"/>
      <c r="T101" s="58"/>
    </row>
    <row r="102" spans="1:20" x14ac:dyDescent="0.2">
      <c r="A102" s="1"/>
      <c r="B102" s="10"/>
      <c r="C102" s="10"/>
      <c r="D102" s="11">
        <v>0</v>
      </c>
      <c r="E102" s="11">
        <v>0</v>
      </c>
      <c r="F102" s="11">
        <v>0</v>
      </c>
      <c r="G102" s="11">
        <v>0</v>
      </c>
      <c r="H102" s="11">
        <v>0</v>
      </c>
      <c r="I102" s="12">
        <v>0</v>
      </c>
      <c r="J102" s="11">
        <v>0</v>
      </c>
      <c r="K102" s="11">
        <v>0</v>
      </c>
      <c r="L102" s="11">
        <v>0</v>
      </c>
      <c r="M102" s="12">
        <v>0</v>
      </c>
      <c r="N102" s="11">
        <v>0</v>
      </c>
      <c r="O102" s="12">
        <v>0</v>
      </c>
      <c r="P102" s="11">
        <v>0</v>
      </c>
      <c r="Q102" s="12">
        <v>0</v>
      </c>
      <c r="R102" s="11">
        <v>0</v>
      </c>
      <c r="S102" s="12">
        <v>0</v>
      </c>
      <c r="T102" s="11">
        <v>0</v>
      </c>
    </row>
    <row r="103" spans="1:20" x14ac:dyDescent="0.2">
      <c r="A103" s="1"/>
      <c r="B103" s="21" t="s">
        <v>47</v>
      </c>
      <c r="C103" s="1"/>
      <c r="D103" s="16">
        <v>0</v>
      </c>
      <c r="E103" s="16">
        <v>0</v>
      </c>
      <c r="F103" s="16">
        <v>0</v>
      </c>
      <c r="G103" s="16">
        <v>0</v>
      </c>
      <c r="H103" s="16">
        <v>0</v>
      </c>
      <c r="I103" s="17">
        <v>0</v>
      </c>
      <c r="J103" s="16">
        <v>0</v>
      </c>
      <c r="K103" s="16">
        <v>0</v>
      </c>
      <c r="L103" s="16">
        <v>0</v>
      </c>
      <c r="M103" s="17">
        <v>0</v>
      </c>
      <c r="N103" s="16">
        <v>0</v>
      </c>
      <c r="O103" s="17">
        <v>0</v>
      </c>
      <c r="P103" s="16">
        <v>0</v>
      </c>
      <c r="Q103" s="17">
        <v>0</v>
      </c>
      <c r="R103" s="16">
        <v>0</v>
      </c>
      <c r="S103" s="17">
        <v>0</v>
      </c>
      <c r="T103" s="16">
        <v>0</v>
      </c>
    </row>
    <row r="104" spans="1:20" x14ac:dyDescent="0.2">
      <c r="A104" s="15" t="s">
        <v>66</v>
      </c>
      <c r="B104" s="58" t="s">
        <v>61</v>
      </c>
      <c r="C104" s="58"/>
      <c r="D104" s="58"/>
      <c r="E104" s="58"/>
      <c r="F104" s="58"/>
      <c r="G104" s="58"/>
      <c r="H104" s="58"/>
      <c r="I104" s="58"/>
      <c r="J104" s="58"/>
      <c r="K104" s="58"/>
      <c r="L104" s="58"/>
      <c r="M104" s="58"/>
      <c r="N104" s="58"/>
      <c r="O104" s="58"/>
      <c r="P104" s="58"/>
      <c r="Q104" s="58"/>
      <c r="R104" s="58"/>
      <c r="S104" s="58"/>
      <c r="T104" s="58"/>
    </row>
    <row r="105" spans="1:20" x14ac:dyDescent="0.2">
      <c r="A105" s="1"/>
      <c r="B105" s="10"/>
      <c r="C105" s="10"/>
      <c r="D105" s="11">
        <v>0</v>
      </c>
      <c r="E105" s="11">
        <v>0</v>
      </c>
      <c r="F105" s="11">
        <v>0</v>
      </c>
      <c r="G105" s="11">
        <v>0</v>
      </c>
      <c r="H105" s="11">
        <v>0</v>
      </c>
      <c r="I105" s="12">
        <v>0</v>
      </c>
      <c r="J105" s="11">
        <v>0</v>
      </c>
      <c r="K105" s="11">
        <v>0</v>
      </c>
      <c r="L105" s="11">
        <v>0</v>
      </c>
      <c r="M105" s="12">
        <v>0</v>
      </c>
      <c r="N105" s="11">
        <v>0</v>
      </c>
      <c r="O105" s="12">
        <v>0</v>
      </c>
      <c r="P105" s="11">
        <v>0</v>
      </c>
      <c r="Q105" s="12">
        <v>0</v>
      </c>
      <c r="R105" s="11">
        <v>0</v>
      </c>
      <c r="S105" s="12">
        <v>0</v>
      </c>
      <c r="T105" s="11">
        <v>0</v>
      </c>
    </row>
    <row r="106" spans="1:20" x14ac:dyDescent="0.2">
      <c r="A106" s="1"/>
      <c r="B106" s="21" t="s">
        <v>47</v>
      </c>
      <c r="C106" s="1"/>
      <c r="D106" s="16">
        <v>0</v>
      </c>
      <c r="E106" s="16">
        <v>0</v>
      </c>
      <c r="F106" s="16">
        <v>0</v>
      </c>
      <c r="G106" s="16">
        <v>0</v>
      </c>
      <c r="H106" s="16">
        <v>0</v>
      </c>
      <c r="I106" s="17">
        <v>0</v>
      </c>
      <c r="J106" s="16">
        <v>0</v>
      </c>
      <c r="K106" s="16">
        <v>0</v>
      </c>
      <c r="L106" s="16">
        <v>0</v>
      </c>
      <c r="M106" s="17">
        <v>0</v>
      </c>
      <c r="N106" s="16">
        <v>0</v>
      </c>
      <c r="O106" s="17">
        <v>0</v>
      </c>
      <c r="P106" s="16">
        <v>0</v>
      </c>
      <c r="Q106" s="17">
        <v>0</v>
      </c>
      <c r="R106" s="16">
        <v>0</v>
      </c>
      <c r="S106" s="17">
        <v>0</v>
      </c>
      <c r="T106" s="16">
        <v>0</v>
      </c>
    </row>
    <row r="107" spans="1:20" x14ac:dyDescent="0.2">
      <c r="A107" s="15" t="s">
        <v>68</v>
      </c>
      <c r="B107" s="58" t="s">
        <v>212</v>
      </c>
      <c r="C107" s="58"/>
      <c r="D107" s="58"/>
      <c r="E107" s="58"/>
      <c r="F107" s="58"/>
      <c r="G107" s="58"/>
      <c r="H107" s="58"/>
      <c r="I107" s="58"/>
      <c r="J107" s="58"/>
      <c r="K107" s="58"/>
      <c r="L107" s="58"/>
      <c r="M107" s="58"/>
      <c r="N107" s="58"/>
      <c r="O107" s="58"/>
      <c r="P107" s="58"/>
      <c r="Q107" s="58"/>
      <c r="R107" s="58"/>
      <c r="S107" s="58"/>
      <c r="T107" s="58"/>
    </row>
    <row r="108" spans="1:20" x14ac:dyDescent="0.2">
      <c r="A108" s="1"/>
      <c r="B108" s="10"/>
      <c r="C108" s="10"/>
      <c r="D108" s="11">
        <v>0</v>
      </c>
      <c r="E108" s="11">
        <v>0</v>
      </c>
      <c r="F108" s="11">
        <v>0</v>
      </c>
      <c r="G108" s="11">
        <v>0</v>
      </c>
      <c r="H108" s="11">
        <v>0</v>
      </c>
      <c r="I108" s="12">
        <v>0</v>
      </c>
      <c r="J108" s="11">
        <v>0</v>
      </c>
      <c r="K108" s="11">
        <v>0</v>
      </c>
      <c r="L108" s="11">
        <v>0</v>
      </c>
      <c r="M108" s="12">
        <v>0</v>
      </c>
      <c r="N108" s="11">
        <v>0</v>
      </c>
      <c r="O108" s="12">
        <v>0</v>
      </c>
      <c r="P108" s="11">
        <v>0</v>
      </c>
      <c r="Q108" s="12">
        <v>0</v>
      </c>
      <c r="R108" s="11">
        <v>0</v>
      </c>
      <c r="S108" s="12">
        <v>0</v>
      </c>
      <c r="T108" s="11">
        <v>0</v>
      </c>
    </row>
    <row r="109" spans="1:20" x14ac:dyDescent="0.2">
      <c r="A109" s="1"/>
      <c r="B109" s="21" t="s">
        <v>47</v>
      </c>
      <c r="C109" s="1"/>
      <c r="D109" s="16">
        <v>0</v>
      </c>
      <c r="E109" s="16">
        <v>0</v>
      </c>
      <c r="F109" s="16">
        <v>0</v>
      </c>
      <c r="G109" s="16">
        <v>0</v>
      </c>
      <c r="H109" s="16">
        <v>0</v>
      </c>
      <c r="I109" s="17">
        <v>0</v>
      </c>
      <c r="J109" s="16">
        <v>0</v>
      </c>
      <c r="K109" s="16">
        <v>0</v>
      </c>
      <c r="L109" s="16">
        <v>0</v>
      </c>
      <c r="M109" s="17">
        <v>0</v>
      </c>
      <c r="N109" s="16">
        <v>0</v>
      </c>
      <c r="O109" s="17">
        <v>0</v>
      </c>
      <c r="P109" s="16">
        <v>0</v>
      </c>
      <c r="Q109" s="17">
        <v>0</v>
      </c>
      <c r="R109" s="16">
        <v>0</v>
      </c>
      <c r="S109" s="17">
        <v>0</v>
      </c>
      <c r="T109" s="16">
        <v>0</v>
      </c>
    </row>
    <row r="110" spans="1:20" x14ac:dyDescent="0.2">
      <c r="A110" s="1"/>
      <c r="B110" s="22" t="s">
        <v>213</v>
      </c>
      <c r="C110" s="1"/>
      <c r="D110" s="16">
        <v>0</v>
      </c>
      <c r="E110" s="16">
        <v>0</v>
      </c>
      <c r="F110" s="16">
        <v>0</v>
      </c>
      <c r="G110" s="16">
        <v>0</v>
      </c>
      <c r="H110" s="16">
        <v>0</v>
      </c>
      <c r="I110" s="17">
        <v>0</v>
      </c>
      <c r="J110" s="16">
        <v>0</v>
      </c>
      <c r="K110" s="16">
        <v>0</v>
      </c>
      <c r="L110" s="16">
        <v>0</v>
      </c>
      <c r="M110" s="17">
        <v>0</v>
      </c>
      <c r="N110" s="16">
        <v>0</v>
      </c>
      <c r="O110" s="17">
        <v>0</v>
      </c>
      <c r="P110" s="16">
        <v>0</v>
      </c>
      <c r="Q110" s="17">
        <v>0</v>
      </c>
      <c r="R110" s="16">
        <v>0</v>
      </c>
      <c r="S110" s="17">
        <v>0</v>
      </c>
      <c r="T110" s="16">
        <v>0</v>
      </c>
    </row>
    <row r="111" spans="1:20" x14ac:dyDescent="0.2">
      <c r="A111" s="47"/>
      <c r="B111" s="43" t="s">
        <v>214</v>
      </c>
      <c r="C111" s="47"/>
      <c r="D111" s="60">
        <v>67</v>
      </c>
      <c r="E111" s="60">
        <v>131342366</v>
      </c>
      <c r="F111" s="60">
        <v>0</v>
      </c>
      <c r="G111" s="60">
        <v>0</v>
      </c>
      <c r="H111" s="60">
        <v>131342366</v>
      </c>
      <c r="I111" s="61">
        <v>39.298059068700049</v>
      </c>
      <c r="J111" s="60">
        <v>131342366</v>
      </c>
      <c r="K111" s="60">
        <v>0</v>
      </c>
      <c r="L111" s="60">
        <v>131342366</v>
      </c>
      <c r="M111" s="61">
        <v>39.298059068700049</v>
      </c>
      <c r="N111" s="60">
        <v>0</v>
      </c>
      <c r="O111" s="61">
        <v>39.298059068700049</v>
      </c>
      <c r="P111" s="60">
        <v>0</v>
      </c>
      <c r="Q111" s="62">
        <v>0</v>
      </c>
      <c r="R111" s="60">
        <v>0</v>
      </c>
      <c r="S111" s="62">
        <v>0</v>
      </c>
      <c r="T111" s="60">
        <v>50938966</v>
      </c>
    </row>
    <row r="112" spans="1:20" x14ac:dyDescent="0.2">
      <c r="A112" s="47"/>
      <c r="B112" s="43"/>
      <c r="C112" s="47"/>
      <c r="D112" s="60"/>
      <c r="E112" s="60"/>
      <c r="F112" s="60"/>
      <c r="G112" s="60"/>
      <c r="H112" s="60"/>
      <c r="I112" s="61"/>
      <c r="J112" s="60"/>
      <c r="K112" s="60"/>
      <c r="L112" s="60"/>
      <c r="M112" s="61"/>
      <c r="N112" s="60"/>
      <c r="O112" s="61"/>
      <c r="P112" s="60"/>
      <c r="Q112" s="62"/>
      <c r="R112" s="60"/>
      <c r="S112" s="62"/>
      <c r="T112" s="60"/>
    </row>
    <row r="113" spans="1:20" x14ac:dyDescent="0.2">
      <c r="A113" s="47"/>
      <c r="B113" s="43"/>
      <c r="C113" s="47"/>
      <c r="D113" s="60"/>
      <c r="E113" s="60"/>
      <c r="F113" s="60"/>
      <c r="G113" s="60"/>
      <c r="H113" s="60"/>
      <c r="I113" s="61"/>
      <c r="J113" s="60"/>
      <c r="K113" s="60"/>
      <c r="L113" s="60"/>
      <c r="M113" s="61"/>
      <c r="N113" s="60"/>
      <c r="O113" s="61"/>
      <c r="P113" s="60"/>
      <c r="Q113" s="62"/>
      <c r="R113" s="60"/>
      <c r="S113" s="62"/>
      <c r="T113" s="60"/>
    </row>
    <row r="114" spans="1:20" x14ac:dyDescent="0.2">
      <c r="A114" s="47"/>
      <c r="B114" s="43"/>
      <c r="C114" s="47"/>
      <c r="D114" s="60"/>
      <c r="E114" s="60"/>
      <c r="F114" s="60"/>
      <c r="G114" s="60"/>
      <c r="H114" s="60"/>
      <c r="I114" s="61"/>
      <c r="J114" s="60"/>
      <c r="K114" s="60"/>
      <c r="L114" s="60"/>
      <c r="M114" s="61"/>
      <c r="N114" s="60"/>
      <c r="O114" s="61"/>
      <c r="P114" s="60"/>
      <c r="Q114" s="62"/>
      <c r="R114" s="60"/>
      <c r="S114" s="62"/>
      <c r="T114" s="60"/>
    </row>
    <row r="115" spans="1:20" x14ac:dyDescent="0.2">
      <c r="A115" s="43" t="s">
        <v>215</v>
      </c>
      <c r="B115" s="43"/>
      <c r="C115" s="43"/>
      <c r="D115" s="43"/>
      <c r="E115" s="43"/>
      <c r="F115" s="43"/>
      <c r="G115" s="43"/>
      <c r="H115" s="43"/>
      <c r="I115" s="43"/>
      <c r="J115" s="43"/>
      <c r="K115" s="43"/>
      <c r="L115" s="43"/>
      <c r="M115" s="43"/>
      <c r="N115" s="43"/>
      <c r="O115" s="43"/>
      <c r="P115" s="43"/>
      <c r="Q115" s="43"/>
      <c r="R115" s="43"/>
      <c r="S115" s="43"/>
      <c r="T115" s="43"/>
    </row>
    <row r="116" spans="1:20" x14ac:dyDescent="0.2">
      <c r="A116" s="43" t="s">
        <v>216</v>
      </c>
      <c r="B116" s="43"/>
      <c r="C116" s="43"/>
      <c r="D116" s="43"/>
      <c r="E116" s="43"/>
      <c r="F116" s="43"/>
      <c r="G116" s="43"/>
      <c r="H116" s="43"/>
      <c r="I116" s="43"/>
      <c r="J116" s="43"/>
      <c r="K116" s="43"/>
      <c r="L116" s="43"/>
      <c r="M116" s="43"/>
      <c r="N116" s="43"/>
      <c r="O116" s="43"/>
      <c r="P116" s="43"/>
      <c r="Q116" s="43"/>
      <c r="R116" s="43"/>
      <c r="S116" s="43"/>
      <c r="T116" s="43"/>
    </row>
    <row r="117" spans="1:20" x14ac:dyDescent="0.2">
      <c r="A117" s="43"/>
      <c r="B117" s="43"/>
      <c r="C117" s="43"/>
      <c r="D117" s="43"/>
      <c r="E117" s="43"/>
      <c r="F117" s="43"/>
      <c r="G117" s="43"/>
      <c r="H117" s="43"/>
      <c r="I117" s="43"/>
      <c r="J117" s="43"/>
      <c r="K117" s="43"/>
      <c r="L117" s="43"/>
      <c r="M117" s="43"/>
      <c r="N117" s="43"/>
      <c r="O117" s="43"/>
      <c r="P117" s="43"/>
      <c r="Q117" s="43"/>
      <c r="R117" s="43"/>
      <c r="S117" s="43"/>
      <c r="T117" s="43"/>
    </row>
    <row r="118" spans="1:20" x14ac:dyDescent="0.2">
      <c r="A118" s="43"/>
      <c r="B118" s="43"/>
      <c r="C118" s="43"/>
      <c r="D118" s="43"/>
      <c r="E118" s="43"/>
      <c r="F118" s="43"/>
      <c r="G118" s="43"/>
      <c r="H118" s="43"/>
      <c r="I118" s="43"/>
      <c r="J118" s="43"/>
      <c r="K118" s="43"/>
      <c r="L118" s="43"/>
      <c r="M118" s="43"/>
      <c r="N118" s="43"/>
      <c r="O118" s="43"/>
      <c r="P118" s="43"/>
      <c r="Q118" s="43"/>
      <c r="R118" s="43"/>
      <c r="S118" s="43"/>
      <c r="T118" s="43"/>
    </row>
    <row r="119" spans="1:20" x14ac:dyDescent="0.2">
      <c r="A119" s="10"/>
      <c r="B119" s="10"/>
      <c r="C119" s="10"/>
      <c r="D119" s="10"/>
      <c r="E119" s="10"/>
      <c r="F119" s="10"/>
      <c r="G119" s="10"/>
      <c r="H119" s="10"/>
      <c r="I119" s="10"/>
      <c r="J119" s="10"/>
      <c r="K119" s="10"/>
      <c r="L119" s="10"/>
      <c r="M119" s="10"/>
      <c r="N119" s="10"/>
      <c r="O119" s="10"/>
      <c r="P119" s="10"/>
      <c r="Q119" s="10"/>
      <c r="R119" s="10"/>
      <c r="S119" s="10"/>
      <c r="T119" s="10"/>
    </row>
    <row r="120" spans="1:20" x14ac:dyDescent="0.2">
      <c r="A120" s="10"/>
      <c r="B120" s="10"/>
      <c r="C120" s="10"/>
      <c r="D120" s="10"/>
      <c r="E120" s="10"/>
      <c r="F120" s="10"/>
      <c r="G120" s="10"/>
      <c r="H120" s="10"/>
      <c r="I120" s="10"/>
      <c r="J120" s="10"/>
      <c r="K120" s="10"/>
      <c r="L120" s="10"/>
      <c r="M120" s="10"/>
      <c r="N120" s="10"/>
      <c r="O120" s="10"/>
      <c r="P120" s="10"/>
      <c r="Q120" s="10"/>
      <c r="R120" s="10"/>
      <c r="S120" s="10"/>
      <c r="T120" s="10"/>
    </row>
    <row r="121" spans="1:20" x14ac:dyDescent="0.2">
      <c r="A121" s="10"/>
      <c r="B121" s="10"/>
      <c r="C121" s="10"/>
      <c r="D121" s="10"/>
      <c r="E121" s="10"/>
      <c r="F121" s="10"/>
      <c r="G121" s="10"/>
      <c r="H121" s="10"/>
      <c r="I121" s="10"/>
      <c r="J121" s="10"/>
      <c r="K121" s="10"/>
      <c r="L121" s="10"/>
      <c r="M121" s="10"/>
      <c r="N121" s="10"/>
      <c r="O121" s="10"/>
      <c r="P121" s="10"/>
      <c r="Q121" s="10"/>
      <c r="R121" s="10"/>
      <c r="S121" s="10"/>
      <c r="T121" s="10"/>
    </row>
  </sheetData>
  <mergeCells count="57">
    <mergeCell ref="A115:T115"/>
    <mergeCell ref="A116:T118"/>
    <mergeCell ref="N111:N114"/>
    <mergeCell ref="O111:O114"/>
    <mergeCell ref="P111:P114"/>
    <mergeCell ref="Q111:Q114"/>
    <mergeCell ref="R111:R114"/>
    <mergeCell ref="S111:S114"/>
    <mergeCell ref="H111:H114"/>
    <mergeCell ref="I111:I114"/>
    <mergeCell ref="J111:J114"/>
    <mergeCell ref="K111:K114"/>
    <mergeCell ref="L111:L114"/>
    <mergeCell ref="M111:M114"/>
    <mergeCell ref="B101:T101"/>
    <mergeCell ref="B104:T104"/>
    <mergeCell ref="B107:T107"/>
    <mergeCell ref="A111:A114"/>
    <mergeCell ref="B111:B114"/>
    <mergeCell ref="C111:C114"/>
    <mergeCell ref="D111:D114"/>
    <mergeCell ref="E111:E114"/>
    <mergeCell ref="F111:F114"/>
    <mergeCell ref="G111:G114"/>
    <mergeCell ref="T111:T114"/>
    <mergeCell ref="A13:A14"/>
    <mergeCell ref="B13:T14"/>
    <mergeCell ref="B15:T15"/>
    <mergeCell ref="B53:T53"/>
    <mergeCell ref="T2:T12"/>
    <mergeCell ref="M7:M12"/>
    <mergeCell ref="P10:P12"/>
    <mergeCell ref="Q10:Q12"/>
    <mergeCell ref="B98:T98"/>
    <mergeCell ref="R10:R12"/>
    <mergeCell ref="S10:S12"/>
    <mergeCell ref="B56:T56"/>
    <mergeCell ref="B59:T59"/>
    <mergeCell ref="B62:T62"/>
    <mergeCell ref="B73:T73"/>
    <mergeCell ref="B97:T97"/>
    <mergeCell ref="A1:T1"/>
    <mergeCell ref="A2:A12"/>
    <mergeCell ref="B2:B12"/>
    <mergeCell ref="C2:C12"/>
    <mergeCell ref="D2:D12"/>
    <mergeCell ref="E2:E12"/>
    <mergeCell ref="F2:F12"/>
    <mergeCell ref="G2:G12"/>
    <mergeCell ref="H2:H12"/>
    <mergeCell ref="I2:I12"/>
    <mergeCell ref="J2:M6"/>
    <mergeCell ref="N2:N12"/>
    <mergeCell ref="O2:O12"/>
    <mergeCell ref="P2:Q9"/>
    <mergeCell ref="R2:S9"/>
    <mergeCell ref="J7:L11"/>
  </mergeCells>
  <pageMargins left="0.7" right="0.7" top="0.75" bottom="0.75" header="0.3" footer="0.3"/>
  <pageSetup scale="31"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view="pageBreakPreview" zoomScale="60" zoomScaleNormal="100" workbookViewId="0">
      <selection sqref="A1:T64"/>
    </sheetView>
  </sheetViews>
  <sheetFormatPr defaultRowHeight="12.75" x14ac:dyDescent="0.2"/>
  <cols>
    <col min="1" max="1" width="3.7109375" customWidth="1"/>
    <col min="2" max="2" width="40.7109375" customWidth="1"/>
    <col min="3" max="4" width="12.7109375" customWidth="1"/>
    <col min="5" max="5" width="15.85546875" customWidth="1"/>
    <col min="6" max="7" width="12.7109375" customWidth="1"/>
    <col min="8" max="8" width="15.140625" customWidth="1"/>
    <col min="9" max="9" width="12.7109375" customWidth="1"/>
    <col min="10" max="10" width="15.28515625" customWidth="1"/>
    <col min="11" max="11" width="10.42578125" customWidth="1"/>
    <col min="12" max="12" width="15" customWidth="1"/>
    <col min="13" max="13" width="14.140625" customWidth="1"/>
    <col min="14" max="14" width="12.7109375" customWidth="1"/>
    <col min="15" max="15" width="15.7109375" customWidth="1"/>
    <col min="16" max="19" width="10.7109375" customWidth="1"/>
    <col min="20" max="20" width="15.5703125" customWidth="1"/>
  </cols>
  <sheetData>
    <row r="1" spans="1:20" ht="20.100000000000001" customHeight="1" x14ac:dyDescent="0.2">
      <c r="A1" s="49" t="s">
        <v>53</v>
      </c>
      <c r="B1" s="49"/>
      <c r="C1" s="49"/>
      <c r="D1" s="49"/>
      <c r="E1" s="49"/>
      <c r="F1" s="49"/>
      <c r="G1" s="49"/>
      <c r="H1" s="49"/>
      <c r="I1" s="49"/>
      <c r="J1" s="49"/>
      <c r="K1" s="49"/>
      <c r="L1" s="49"/>
      <c r="M1" s="49"/>
      <c r="N1" s="49"/>
      <c r="O1" s="49"/>
      <c r="P1" s="49"/>
      <c r="Q1" s="49"/>
      <c r="R1" s="49"/>
      <c r="S1" s="49"/>
      <c r="T1" s="49"/>
    </row>
    <row r="2" spans="1:20" x14ac:dyDescent="0.2">
      <c r="A2" s="57"/>
      <c r="B2" s="49" t="s">
        <v>25</v>
      </c>
      <c r="C2" s="49" t="s">
        <v>26</v>
      </c>
      <c r="D2" s="49" t="s">
        <v>54</v>
      </c>
      <c r="E2" s="49" t="s">
        <v>28</v>
      </c>
      <c r="F2" s="49" t="s">
        <v>29</v>
      </c>
      <c r="G2" s="49" t="s">
        <v>30</v>
      </c>
      <c r="H2" s="49" t="s">
        <v>55</v>
      </c>
      <c r="I2" s="49" t="s">
        <v>56</v>
      </c>
      <c r="J2" s="49" t="s">
        <v>57</v>
      </c>
      <c r="K2" s="49"/>
      <c r="L2" s="49"/>
      <c r="M2" s="49"/>
      <c r="N2" s="49" t="s">
        <v>34</v>
      </c>
      <c r="O2" s="49" t="s">
        <v>58</v>
      </c>
      <c r="P2" s="49" t="s">
        <v>59</v>
      </c>
      <c r="Q2" s="49"/>
      <c r="R2" s="49" t="s">
        <v>37</v>
      </c>
      <c r="S2" s="49"/>
      <c r="T2" s="49" t="s">
        <v>38</v>
      </c>
    </row>
    <row r="3" spans="1:20" ht="24.95" customHeight="1" x14ac:dyDescent="0.2">
      <c r="A3" s="57"/>
      <c r="B3" s="49"/>
      <c r="C3" s="49"/>
      <c r="D3" s="49"/>
      <c r="E3" s="49"/>
      <c r="F3" s="49"/>
      <c r="G3" s="49"/>
      <c r="H3" s="49"/>
      <c r="I3" s="49"/>
      <c r="J3" s="49"/>
      <c r="K3" s="49"/>
      <c r="L3" s="49"/>
      <c r="M3" s="49"/>
      <c r="N3" s="49"/>
      <c r="O3" s="49"/>
      <c r="P3" s="49"/>
      <c r="Q3" s="49"/>
      <c r="R3" s="49"/>
      <c r="S3" s="49"/>
      <c r="T3" s="49"/>
    </row>
    <row r="4" spans="1:20" x14ac:dyDescent="0.2">
      <c r="A4" s="57"/>
      <c r="B4" s="49"/>
      <c r="C4" s="49"/>
      <c r="D4" s="49"/>
      <c r="E4" s="49"/>
      <c r="F4" s="49"/>
      <c r="G4" s="49"/>
      <c r="H4" s="49"/>
      <c r="I4" s="49"/>
      <c r="J4" s="49"/>
      <c r="K4" s="49"/>
      <c r="L4" s="49"/>
      <c r="M4" s="49"/>
      <c r="N4" s="49"/>
      <c r="O4" s="49"/>
      <c r="P4" s="49"/>
      <c r="Q4" s="49"/>
      <c r="R4" s="49"/>
      <c r="S4" s="49"/>
      <c r="T4" s="49"/>
    </row>
    <row r="5" spans="1:20" x14ac:dyDescent="0.2">
      <c r="A5" s="57"/>
      <c r="B5" s="49"/>
      <c r="C5" s="49"/>
      <c r="D5" s="49"/>
      <c r="E5" s="49"/>
      <c r="F5" s="49"/>
      <c r="G5" s="49"/>
      <c r="H5" s="49"/>
      <c r="I5" s="49"/>
      <c r="J5" s="49"/>
      <c r="K5" s="49"/>
      <c r="L5" s="49"/>
      <c r="M5" s="49"/>
      <c r="N5" s="49"/>
      <c r="O5" s="49"/>
      <c r="P5" s="49"/>
      <c r="Q5" s="49"/>
      <c r="R5" s="49"/>
      <c r="S5" s="49"/>
      <c r="T5" s="49"/>
    </row>
    <row r="6" spans="1:20" x14ac:dyDescent="0.2">
      <c r="A6" s="57"/>
      <c r="B6" s="49"/>
      <c r="C6" s="49"/>
      <c r="D6" s="49"/>
      <c r="E6" s="49"/>
      <c r="F6" s="49"/>
      <c r="G6" s="49"/>
      <c r="H6" s="49"/>
      <c r="I6" s="49"/>
      <c r="J6" s="49"/>
      <c r="K6" s="49"/>
      <c r="L6" s="49"/>
      <c r="M6" s="49"/>
      <c r="N6" s="49"/>
      <c r="O6" s="49"/>
      <c r="P6" s="49"/>
      <c r="Q6" s="49"/>
      <c r="R6" s="49"/>
      <c r="S6" s="49"/>
      <c r="T6" s="49"/>
    </row>
    <row r="7" spans="1:20" x14ac:dyDescent="0.2">
      <c r="A7" s="57"/>
      <c r="B7" s="49"/>
      <c r="C7" s="49"/>
      <c r="D7" s="49"/>
      <c r="E7" s="49"/>
      <c r="F7" s="49"/>
      <c r="G7" s="49"/>
      <c r="H7" s="49"/>
      <c r="I7" s="49"/>
      <c r="J7" s="50" t="s">
        <v>39</v>
      </c>
      <c r="K7" s="50"/>
      <c r="L7" s="50"/>
      <c r="M7" s="51" t="s">
        <v>60</v>
      </c>
      <c r="N7" s="49"/>
      <c r="O7" s="49"/>
      <c r="P7" s="49"/>
      <c r="Q7" s="49"/>
      <c r="R7" s="49"/>
      <c r="S7" s="49"/>
      <c r="T7" s="49"/>
    </row>
    <row r="8" spans="1:20" x14ac:dyDescent="0.2">
      <c r="A8" s="57"/>
      <c r="B8" s="49"/>
      <c r="C8" s="49"/>
      <c r="D8" s="49"/>
      <c r="E8" s="49"/>
      <c r="F8" s="49"/>
      <c r="G8" s="49"/>
      <c r="H8" s="49"/>
      <c r="I8" s="49"/>
      <c r="J8" s="50"/>
      <c r="K8" s="50"/>
      <c r="L8" s="50"/>
      <c r="M8" s="51"/>
      <c r="N8" s="49"/>
      <c r="O8" s="49"/>
      <c r="P8" s="49"/>
      <c r="Q8" s="49"/>
      <c r="R8" s="49"/>
      <c r="S8" s="49"/>
      <c r="T8" s="49"/>
    </row>
    <row r="9" spans="1:20" x14ac:dyDescent="0.2">
      <c r="A9" s="57"/>
      <c r="B9" s="49"/>
      <c r="C9" s="49"/>
      <c r="D9" s="49"/>
      <c r="E9" s="49"/>
      <c r="F9" s="49"/>
      <c r="G9" s="49"/>
      <c r="H9" s="49"/>
      <c r="I9" s="49"/>
      <c r="J9" s="50"/>
      <c r="K9" s="50"/>
      <c r="L9" s="50"/>
      <c r="M9" s="51"/>
      <c r="N9" s="49"/>
      <c r="O9" s="49"/>
      <c r="P9" s="49"/>
      <c r="Q9" s="49"/>
      <c r="R9" s="49"/>
      <c r="S9" s="49"/>
      <c r="T9" s="49"/>
    </row>
    <row r="10" spans="1:20" x14ac:dyDescent="0.2">
      <c r="A10" s="57"/>
      <c r="B10" s="49"/>
      <c r="C10" s="49"/>
      <c r="D10" s="49"/>
      <c r="E10" s="49"/>
      <c r="F10" s="49"/>
      <c r="G10" s="49"/>
      <c r="H10" s="49"/>
      <c r="I10" s="49"/>
      <c r="J10" s="50"/>
      <c r="K10" s="50"/>
      <c r="L10" s="50"/>
      <c r="M10" s="51"/>
      <c r="N10" s="49"/>
      <c r="O10" s="49"/>
      <c r="P10" s="50" t="s">
        <v>41</v>
      </c>
      <c r="Q10" s="50" t="s">
        <v>42</v>
      </c>
      <c r="R10" s="50" t="s">
        <v>43</v>
      </c>
      <c r="S10" s="50" t="s">
        <v>42</v>
      </c>
      <c r="T10" s="49"/>
    </row>
    <row r="11" spans="1:20" x14ac:dyDescent="0.2">
      <c r="A11" s="57"/>
      <c r="B11" s="49"/>
      <c r="C11" s="49"/>
      <c r="D11" s="49"/>
      <c r="E11" s="49"/>
      <c r="F11" s="49"/>
      <c r="G11" s="49"/>
      <c r="H11" s="49"/>
      <c r="I11" s="49"/>
      <c r="J11" s="50"/>
      <c r="K11" s="50"/>
      <c r="L11" s="50"/>
      <c r="M11" s="51"/>
      <c r="N11" s="49"/>
      <c r="O11" s="49"/>
      <c r="P11" s="50"/>
      <c r="Q11" s="50"/>
      <c r="R11" s="50"/>
      <c r="S11" s="50"/>
      <c r="T11" s="49"/>
    </row>
    <row r="12" spans="1:20" ht="31.5" x14ac:dyDescent="0.2">
      <c r="A12" s="57"/>
      <c r="B12" s="49"/>
      <c r="C12" s="49"/>
      <c r="D12" s="49"/>
      <c r="E12" s="49"/>
      <c r="F12" s="49"/>
      <c r="G12" s="49"/>
      <c r="H12" s="49"/>
      <c r="I12" s="49"/>
      <c r="J12" s="33" t="s">
        <v>45</v>
      </c>
      <c r="K12" s="33" t="s">
        <v>46</v>
      </c>
      <c r="L12" s="33" t="s">
        <v>47</v>
      </c>
      <c r="M12" s="51"/>
      <c r="N12" s="49"/>
      <c r="O12" s="49"/>
      <c r="P12" s="50"/>
      <c r="Q12" s="50"/>
      <c r="R12" s="50"/>
      <c r="S12" s="50"/>
      <c r="T12" s="49"/>
    </row>
    <row r="13" spans="1:20" x14ac:dyDescent="0.2">
      <c r="A13" s="59">
        <v>1</v>
      </c>
      <c r="B13" s="63" t="s">
        <v>61</v>
      </c>
      <c r="C13" s="63"/>
      <c r="D13" s="63"/>
      <c r="E13" s="63"/>
      <c r="F13" s="63"/>
      <c r="G13" s="63"/>
      <c r="H13" s="63"/>
      <c r="I13" s="63"/>
      <c r="J13" s="63"/>
      <c r="K13" s="63"/>
      <c r="L13" s="63"/>
      <c r="M13" s="63"/>
      <c r="N13" s="63"/>
      <c r="O13" s="63"/>
      <c r="P13" s="63"/>
      <c r="Q13" s="63"/>
      <c r="R13" s="63"/>
      <c r="S13" s="63"/>
      <c r="T13" s="63"/>
    </row>
    <row r="14" spans="1:20" x14ac:dyDescent="0.2">
      <c r="A14" s="59"/>
      <c r="B14" s="63"/>
      <c r="C14" s="63"/>
      <c r="D14" s="63"/>
      <c r="E14" s="63"/>
      <c r="F14" s="63"/>
      <c r="G14" s="63"/>
      <c r="H14" s="63"/>
      <c r="I14" s="63"/>
      <c r="J14" s="63"/>
      <c r="K14" s="63"/>
      <c r="L14" s="63"/>
      <c r="M14" s="63"/>
      <c r="N14" s="63"/>
      <c r="O14" s="63"/>
      <c r="P14" s="63"/>
      <c r="Q14" s="63"/>
      <c r="R14" s="63"/>
      <c r="S14" s="63"/>
      <c r="T14" s="63"/>
    </row>
    <row r="15" spans="1:20" x14ac:dyDescent="0.2">
      <c r="A15" s="38" t="s">
        <v>62</v>
      </c>
      <c r="B15" s="58" t="s">
        <v>63</v>
      </c>
      <c r="C15" s="58"/>
      <c r="D15" s="34">
        <v>0</v>
      </c>
      <c r="E15" s="34">
        <v>0</v>
      </c>
      <c r="F15" s="34">
        <v>0</v>
      </c>
      <c r="G15" s="34">
        <v>0</v>
      </c>
      <c r="H15" s="34">
        <v>0</v>
      </c>
      <c r="I15" s="35">
        <v>0</v>
      </c>
      <c r="J15" s="34">
        <v>0</v>
      </c>
      <c r="K15" s="34">
        <v>0</v>
      </c>
      <c r="L15" s="34">
        <v>0</v>
      </c>
      <c r="M15" s="35">
        <v>0</v>
      </c>
      <c r="N15" s="34">
        <v>0</v>
      </c>
      <c r="O15" s="35">
        <v>0</v>
      </c>
      <c r="P15" s="34">
        <v>0</v>
      </c>
      <c r="Q15" s="35">
        <v>0</v>
      </c>
      <c r="R15" s="37" t="s">
        <v>50</v>
      </c>
      <c r="S15" s="37" t="s">
        <v>50</v>
      </c>
      <c r="T15" s="34">
        <v>0</v>
      </c>
    </row>
    <row r="16" spans="1:20" x14ac:dyDescent="0.2">
      <c r="A16" s="38" t="s">
        <v>64</v>
      </c>
      <c r="B16" s="58" t="s">
        <v>65</v>
      </c>
      <c r="C16" s="58"/>
      <c r="D16" s="34">
        <v>0</v>
      </c>
      <c r="E16" s="34">
        <v>0</v>
      </c>
      <c r="F16" s="34">
        <v>0</v>
      </c>
      <c r="G16" s="34">
        <v>0</v>
      </c>
      <c r="H16" s="34">
        <v>0</v>
      </c>
      <c r="I16" s="35">
        <v>0</v>
      </c>
      <c r="J16" s="34">
        <v>0</v>
      </c>
      <c r="K16" s="34">
        <v>0</v>
      </c>
      <c r="L16" s="34">
        <v>0</v>
      </c>
      <c r="M16" s="35">
        <v>0</v>
      </c>
      <c r="N16" s="34">
        <v>0</v>
      </c>
      <c r="O16" s="35">
        <v>0</v>
      </c>
      <c r="P16" s="34">
        <v>0</v>
      </c>
      <c r="Q16" s="35">
        <v>0</v>
      </c>
      <c r="R16" s="37" t="s">
        <v>50</v>
      </c>
      <c r="S16" s="37" t="s">
        <v>50</v>
      </c>
      <c r="T16" s="34">
        <v>0</v>
      </c>
    </row>
    <row r="17" spans="1:20" x14ac:dyDescent="0.2">
      <c r="A17" s="38" t="s">
        <v>66</v>
      </c>
      <c r="B17" s="58" t="s">
        <v>67</v>
      </c>
      <c r="C17" s="58"/>
      <c r="D17" s="34">
        <v>0</v>
      </c>
      <c r="E17" s="34">
        <v>0</v>
      </c>
      <c r="F17" s="34">
        <v>0</v>
      </c>
      <c r="G17" s="34">
        <v>0</v>
      </c>
      <c r="H17" s="34">
        <v>0</v>
      </c>
      <c r="I17" s="35">
        <v>0</v>
      </c>
      <c r="J17" s="34">
        <v>0</v>
      </c>
      <c r="K17" s="34">
        <v>0</v>
      </c>
      <c r="L17" s="34">
        <v>0</v>
      </c>
      <c r="M17" s="35">
        <v>0</v>
      </c>
      <c r="N17" s="34">
        <v>0</v>
      </c>
      <c r="O17" s="35">
        <v>0</v>
      </c>
      <c r="P17" s="34">
        <v>0</v>
      </c>
      <c r="Q17" s="35">
        <v>0</v>
      </c>
      <c r="R17" s="37" t="s">
        <v>50</v>
      </c>
      <c r="S17" s="37" t="s">
        <v>50</v>
      </c>
      <c r="T17" s="34">
        <v>0</v>
      </c>
    </row>
    <row r="18" spans="1:20" x14ac:dyDescent="0.2">
      <c r="A18" s="38" t="s">
        <v>68</v>
      </c>
      <c r="B18" s="58" t="s">
        <v>69</v>
      </c>
      <c r="C18" s="58"/>
      <c r="D18" s="34">
        <v>0</v>
      </c>
      <c r="E18" s="34">
        <v>0</v>
      </c>
      <c r="F18" s="34">
        <v>0</v>
      </c>
      <c r="G18" s="34">
        <v>0</v>
      </c>
      <c r="H18" s="34">
        <v>0</v>
      </c>
      <c r="I18" s="35">
        <v>0</v>
      </c>
      <c r="J18" s="34">
        <v>0</v>
      </c>
      <c r="K18" s="34">
        <v>0</v>
      </c>
      <c r="L18" s="34">
        <v>0</v>
      </c>
      <c r="M18" s="35">
        <v>0</v>
      </c>
      <c r="N18" s="34">
        <v>0</v>
      </c>
      <c r="O18" s="35">
        <v>0</v>
      </c>
      <c r="P18" s="34">
        <v>0</v>
      </c>
      <c r="Q18" s="35">
        <v>0</v>
      </c>
      <c r="R18" s="37" t="s">
        <v>50</v>
      </c>
      <c r="S18" s="37" t="s">
        <v>50</v>
      </c>
      <c r="T18" s="34">
        <v>0</v>
      </c>
    </row>
    <row r="19" spans="1:20" x14ac:dyDescent="0.2">
      <c r="A19" s="38" t="s">
        <v>70</v>
      </c>
      <c r="B19" s="58" t="s">
        <v>71</v>
      </c>
      <c r="C19" s="58"/>
      <c r="D19" s="34">
        <v>0</v>
      </c>
      <c r="E19" s="34">
        <v>0</v>
      </c>
      <c r="F19" s="34">
        <v>0</v>
      </c>
      <c r="G19" s="34">
        <v>0</v>
      </c>
      <c r="H19" s="34">
        <v>0</v>
      </c>
      <c r="I19" s="35">
        <v>0</v>
      </c>
      <c r="J19" s="34">
        <v>0</v>
      </c>
      <c r="K19" s="34">
        <v>0</v>
      </c>
      <c r="L19" s="34">
        <v>0</v>
      </c>
      <c r="M19" s="35">
        <v>0</v>
      </c>
      <c r="N19" s="34">
        <v>0</v>
      </c>
      <c r="O19" s="35">
        <v>0</v>
      </c>
      <c r="P19" s="34">
        <v>0</v>
      </c>
      <c r="Q19" s="35">
        <v>0</v>
      </c>
      <c r="R19" s="37" t="s">
        <v>50</v>
      </c>
      <c r="S19" s="37" t="s">
        <v>50</v>
      </c>
      <c r="T19" s="34">
        <v>0</v>
      </c>
    </row>
    <row r="20" spans="1:20" x14ac:dyDescent="0.2">
      <c r="A20" s="38" t="s">
        <v>72</v>
      </c>
      <c r="B20" s="58" t="s">
        <v>73</v>
      </c>
      <c r="C20" s="58"/>
      <c r="D20" s="34">
        <v>0</v>
      </c>
      <c r="E20" s="34">
        <v>0</v>
      </c>
      <c r="F20" s="34">
        <v>0</v>
      </c>
      <c r="G20" s="34">
        <v>0</v>
      </c>
      <c r="H20" s="34">
        <v>0</v>
      </c>
      <c r="I20" s="35">
        <v>0</v>
      </c>
      <c r="J20" s="34">
        <v>0</v>
      </c>
      <c r="K20" s="34">
        <v>0</v>
      </c>
      <c r="L20" s="34">
        <v>0</v>
      </c>
      <c r="M20" s="35">
        <v>0</v>
      </c>
      <c r="N20" s="34">
        <v>0</v>
      </c>
      <c r="O20" s="35">
        <v>0</v>
      </c>
      <c r="P20" s="34">
        <v>0</v>
      </c>
      <c r="Q20" s="35">
        <v>0</v>
      </c>
      <c r="R20" s="37" t="s">
        <v>50</v>
      </c>
      <c r="S20" s="37" t="s">
        <v>50</v>
      </c>
      <c r="T20" s="34">
        <v>0</v>
      </c>
    </row>
    <row r="21" spans="1:20" x14ac:dyDescent="0.2">
      <c r="A21" s="38" t="s">
        <v>74</v>
      </c>
      <c r="B21" s="58" t="s">
        <v>75</v>
      </c>
      <c r="C21" s="58"/>
      <c r="D21" s="34">
        <v>0</v>
      </c>
      <c r="E21" s="34">
        <v>0</v>
      </c>
      <c r="F21" s="34">
        <v>0</v>
      </c>
      <c r="G21" s="34">
        <v>0</v>
      </c>
      <c r="H21" s="34">
        <v>0</v>
      </c>
      <c r="I21" s="35">
        <v>0</v>
      </c>
      <c r="J21" s="34">
        <v>0</v>
      </c>
      <c r="K21" s="34">
        <v>0</v>
      </c>
      <c r="L21" s="34">
        <v>0</v>
      </c>
      <c r="M21" s="35">
        <v>0</v>
      </c>
      <c r="N21" s="34">
        <v>0</v>
      </c>
      <c r="O21" s="35">
        <v>0</v>
      </c>
      <c r="P21" s="34">
        <v>0</v>
      </c>
      <c r="Q21" s="35">
        <v>0</v>
      </c>
      <c r="R21" s="37" t="s">
        <v>50</v>
      </c>
      <c r="S21" s="37" t="s">
        <v>50</v>
      </c>
      <c r="T21" s="34">
        <v>0</v>
      </c>
    </row>
    <row r="22" spans="1:20" x14ac:dyDescent="0.2">
      <c r="A22" s="38" t="s">
        <v>76</v>
      </c>
      <c r="B22" s="58" t="s">
        <v>77</v>
      </c>
      <c r="C22" s="58"/>
      <c r="D22" s="34">
        <v>0</v>
      </c>
      <c r="E22" s="34">
        <v>0</v>
      </c>
      <c r="F22" s="34">
        <v>0</v>
      </c>
      <c r="G22" s="34">
        <v>0</v>
      </c>
      <c r="H22" s="34">
        <v>0</v>
      </c>
      <c r="I22" s="35">
        <v>0</v>
      </c>
      <c r="J22" s="34">
        <v>0</v>
      </c>
      <c r="K22" s="34">
        <v>0</v>
      </c>
      <c r="L22" s="34">
        <v>0</v>
      </c>
      <c r="M22" s="35">
        <v>0</v>
      </c>
      <c r="N22" s="34">
        <v>0</v>
      </c>
      <c r="O22" s="35">
        <v>0</v>
      </c>
      <c r="P22" s="34">
        <v>0</v>
      </c>
      <c r="Q22" s="35">
        <v>0</v>
      </c>
      <c r="R22" s="37" t="s">
        <v>50</v>
      </c>
      <c r="S22" s="37" t="s">
        <v>50</v>
      </c>
      <c r="T22" s="34">
        <v>0</v>
      </c>
    </row>
    <row r="23" spans="1:20" x14ac:dyDescent="0.2">
      <c r="A23" s="32"/>
      <c r="B23" s="31" t="s">
        <v>78</v>
      </c>
      <c r="C23" s="32"/>
      <c r="D23" s="34">
        <v>0</v>
      </c>
      <c r="E23" s="34">
        <v>0</v>
      </c>
      <c r="F23" s="34">
        <v>0</v>
      </c>
      <c r="G23" s="34">
        <v>0</v>
      </c>
      <c r="H23" s="34">
        <v>0</v>
      </c>
      <c r="I23" s="35">
        <v>0</v>
      </c>
      <c r="J23" s="34">
        <v>0</v>
      </c>
      <c r="K23" s="34">
        <v>0</v>
      </c>
      <c r="L23" s="34">
        <v>0</v>
      </c>
      <c r="M23" s="35">
        <v>0</v>
      </c>
      <c r="N23" s="34">
        <v>0</v>
      </c>
      <c r="O23" s="35">
        <v>0</v>
      </c>
      <c r="P23" s="34">
        <v>0</v>
      </c>
      <c r="Q23" s="35">
        <v>0</v>
      </c>
      <c r="R23" s="37" t="s">
        <v>50</v>
      </c>
      <c r="S23" s="37" t="s">
        <v>50</v>
      </c>
      <c r="T23" s="34">
        <v>0</v>
      </c>
    </row>
    <row r="24" spans="1:20" ht="15" x14ac:dyDescent="0.2">
      <c r="A24" s="36">
        <v>2</v>
      </c>
      <c r="B24" s="63" t="s">
        <v>79</v>
      </c>
      <c r="C24" s="63"/>
      <c r="D24" s="63"/>
      <c r="E24" s="63"/>
      <c r="F24" s="63"/>
      <c r="G24" s="63"/>
      <c r="H24" s="63"/>
      <c r="I24" s="63"/>
      <c r="J24" s="63"/>
      <c r="K24" s="63"/>
      <c r="L24" s="63"/>
      <c r="M24" s="63"/>
      <c r="N24" s="63"/>
      <c r="O24" s="63"/>
      <c r="P24" s="63"/>
      <c r="Q24" s="63"/>
      <c r="R24" s="63"/>
      <c r="S24" s="63"/>
      <c r="T24" s="63"/>
    </row>
    <row r="25" spans="1:20" x14ac:dyDescent="0.2">
      <c r="A25" s="64" t="s">
        <v>62</v>
      </c>
      <c r="B25" s="43" t="s">
        <v>80</v>
      </c>
      <c r="C25" s="43"/>
      <c r="D25" s="60">
        <v>0</v>
      </c>
      <c r="E25" s="60">
        <v>0</v>
      </c>
      <c r="F25" s="60">
        <v>0</v>
      </c>
      <c r="G25" s="60">
        <v>0</v>
      </c>
      <c r="H25" s="60">
        <v>0</v>
      </c>
      <c r="I25" s="62">
        <v>0</v>
      </c>
      <c r="J25" s="60">
        <v>0</v>
      </c>
      <c r="K25" s="60">
        <v>0</v>
      </c>
      <c r="L25" s="60">
        <v>0</v>
      </c>
      <c r="M25" s="62">
        <v>0</v>
      </c>
      <c r="N25" s="60">
        <v>0</v>
      </c>
      <c r="O25" s="62">
        <v>0</v>
      </c>
      <c r="P25" s="60">
        <v>0</v>
      </c>
      <c r="Q25" s="62">
        <v>0</v>
      </c>
      <c r="R25" s="65" t="s">
        <v>50</v>
      </c>
      <c r="S25" s="65" t="s">
        <v>50</v>
      </c>
      <c r="T25" s="60">
        <v>0</v>
      </c>
    </row>
    <row r="26" spans="1:20" x14ac:dyDescent="0.2">
      <c r="A26" s="64"/>
      <c r="B26" s="43"/>
      <c r="C26" s="43"/>
      <c r="D26" s="60"/>
      <c r="E26" s="60"/>
      <c r="F26" s="60"/>
      <c r="G26" s="60"/>
      <c r="H26" s="60"/>
      <c r="I26" s="62"/>
      <c r="J26" s="60"/>
      <c r="K26" s="60"/>
      <c r="L26" s="60"/>
      <c r="M26" s="62"/>
      <c r="N26" s="60"/>
      <c r="O26" s="62"/>
      <c r="P26" s="60"/>
      <c r="Q26" s="62"/>
      <c r="R26" s="65"/>
      <c r="S26" s="65"/>
      <c r="T26" s="60"/>
    </row>
    <row r="27" spans="1:20" x14ac:dyDescent="0.2">
      <c r="A27" s="32"/>
      <c r="B27" s="31" t="s">
        <v>81</v>
      </c>
      <c r="C27" s="32"/>
      <c r="D27" s="34">
        <v>0</v>
      </c>
      <c r="E27" s="34">
        <v>0</v>
      </c>
      <c r="F27" s="34">
        <v>0</v>
      </c>
      <c r="G27" s="34">
        <v>0</v>
      </c>
      <c r="H27" s="34">
        <v>0</v>
      </c>
      <c r="I27" s="35">
        <v>0</v>
      </c>
      <c r="J27" s="34">
        <v>0</v>
      </c>
      <c r="K27" s="34">
        <v>0</v>
      </c>
      <c r="L27" s="34">
        <v>0</v>
      </c>
      <c r="M27" s="35">
        <v>0</v>
      </c>
      <c r="N27" s="34">
        <v>0</v>
      </c>
      <c r="O27" s="35">
        <v>0</v>
      </c>
      <c r="P27" s="34">
        <v>0</v>
      </c>
      <c r="Q27" s="35">
        <v>0</v>
      </c>
      <c r="R27" s="37" t="s">
        <v>50</v>
      </c>
      <c r="S27" s="37" t="s">
        <v>50</v>
      </c>
      <c r="T27" s="34">
        <v>0</v>
      </c>
    </row>
    <row r="28" spans="1:20" ht="15" x14ac:dyDescent="0.2">
      <c r="A28" s="36">
        <v>3</v>
      </c>
      <c r="B28" s="63" t="s">
        <v>82</v>
      </c>
      <c r="C28" s="63"/>
      <c r="D28" s="63"/>
      <c r="E28" s="63"/>
      <c r="F28" s="63"/>
      <c r="G28" s="63"/>
      <c r="H28" s="63"/>
      <c r="I28" s="63"/>
      <c r="J28" s="63"/>
      <c r="K28" s="63"/>
      <c r="L28" s="63"/>
      <c r="M28" s="63"/>
      <c r="N28" s="63"/>
      <c r="O28" s="63"/>
      <c r="P28" s="63"/>
      <c r="Q28" s="63"/>
      <c r="R28" s="63"/>
      <c r="S28" s="63"/>
      <c r="T28" s="63"/>
    </row>
    <row r="29" spans="1:20" x14ac:dyDescent="0.2">
      <c r="A29" s="64" t="s">
        <v>83</v>
      </c>
      <c r="B29" s="43" t="s">
        <v>84</v>
      </c>
      <c r="C29" s="43"/>
      <c r="D29" s="60">
        <v>25941</v>
      </c>
      <c r="E29" s="60">
        <v>96918534</v>
      </c>
      <c r="F29" s="60">
        <v>0</v>
      </c>
      <c r="G29" s="60">
        <v>0</v>
      </c>
      <c r="H29" s="60">
        <v>96918534</v>
      </c>
      <c r="I29" s="62">
        <v>28.998337626899467</v>
      </c>
      <c r="J29" s="60">
        <v>96918534</v>
      </c>
      <c r="K29" s="60">
        <v>0</v>
      </c>
      <c r="L29" s="60">
        <v>96918534</v>
      </c>
      <c r="M29" s="62">
        <v>28.998337626899467</v>
      </c>
      <c r="N29" s="60">
        <v>0</v>
      </c>
      <c r="O29" s="62">
        <v>28.998337626899467</v>
      </c>
      <c r="P29" s="60">
        <v>0</v>
      </c>
      <c r="Q29" s="62">
        <v>0</v>
      </c>
      <c r="R29" s="65" t="s">
        <v>50</v>
      </c>
      <c r="S29" s="65" t="s">
        <v>50</v>
      </c>
      <c r="T29" s="60">
        <v>85596734</v>
      </c>
    </row>
    <row r="30" spans="1:20" x14ac:dyDescent="0.2">
      <c r="A30" s="64"/>
      <c r="B30" s="43"/>
      <c r="C30" s="43"/>
      <c r="D30" s="60"/>
      <c r="E30" s="60"/>
      <c r="F30" s="60"/>
      <c r="G30" s="60"/>
      <c r="H30" s="60"/>
      <c r="I30" s="62"/>
      <c r="J30" s="60"/>
      <c r="K30" s="60"/>
      <c r="L30" s="60"/>
      <c r="M30" s="62"/>
      <c r="N30" s="60"/>
      <c r="O30" s="62"/>
      <c r="P30" s="60"/>
      <c r="Q30" s="62"/>
      <c r="R30" s="65"/>
      <c r="S30" s="65"/>
      <c r="T30" s="60"/>
    </row>
    <row r="31" spans="1:20" x14ac:dyDescent="0.2">
      <c r="A31" s="64"/>
      <c r="B31" s="43"/>
      <c r="C31" s="43"/>
      <c r="D31" s="60"/>
      <c r="E31" s="60"/>
      <c r="F31" s="60"/>
      <c r="G31" s="60"/>
      <c r="H31" s="60"/>
      <c r="I31" s="62"/>
      <c r="J31" s="60"/>
      <c r="K31" s="60"/>
      <c r="L31" s="60"/>
      <c r="M31" s="62"/>
      <c r="N31" s="60"/>
      <c r="O31" s="62"/>
      <c r="P31" s="60"/>
      <c r="Q31" s="62"/>
      <c r="R31" s="65"/>
      <c r="S31" s="65"/>
      <c r="T31" s="60"/>
    </row>
    <row r="32" spans="1:20" x14ac:dyDescent="0.2">
      <c r="A32" s="64" t="s">
        <v>85</v>
      </c>
      <c r="B32" s="43" t="s">
        <v>86</v>
      </c>
      <c r="C32" s="43"/>
      <c r="D32" s="60">
        <v>41</v>
      </c>
      <c r="E32" s="60">
        <v>23495210</v>
      </c>
      <c r="F32" s="60">
        <v>0</v>
      </c>
      <c r="G32" s="60">
        <v>0</v>
      </c>
      <c r="H32" s="60">
        <v>23495210</v>
      </c>
      <c r="I32" s="62">
        <v>7.0298425293443554</v>
      </c>
      <c r="J32" s="60">
        <v>23495210</v>
      </c>
      <c r="K32" s="60">
        <v>0</v>
      </c>
      <c r="L32" s="60">
        <v>23495210</v>
      </c>
      <c r="M32" s="62">
        <v>7.0298425293443554</v>
      </c>
      <c r="N32" s="60">
        <v>0</v>
      </c>
      <c r="O32" s="62">
        <v>7.0298425293443554</v>
      </c>
      <c r="P32" s="60">
        <v>0</v>
      </c>
      <c r="Q32" s="62">
        <v>0</v>
      </c>
      <c r="R32" s="65" t="s">
        <v>50</v>
      </c>
      <c r="S32" s="65" t="s">
        <v>50</v>
      </c>
      <c r="T32" s="60">
        <v>23100210</v>
      </c>
    </row>
    <row r="33" spans="1:20" x14ac:dyDescent="0.2">
      <c r="A33" s="64"/>
      <c r="B33" s="43"/>
      <c r="C33" s="43"/>
      <c r="D33" s="60"/>
      <c r="E33" s="60"/>
      <c r="F33" s="60"/>
      <c r="G33" s="60"/>
      <c r="H33" s="60"/>
      <c r="I33" s="62"/>
      <c r="J33" s="60"/>
      <c r="K33" s="60"/>
      <c r="L33" s="60"/>
      <c r="M33" s="62"/>
      <c r="N33" s="60"/>
      <c r="O33" s="62"/>
      <c r="P33" s="60"/>
      <c r="Q33" s="62"/>
      <c r="R33" s="65"/>
      <c r="S33" s="65"/>
      <c r="T33" s="60"/>
    </row>
    <row r="34" spans="1:20" x14ac:dyDescent="0.2">
      <c r="A34" s="64"/>
      <c r="B34" s="43"/>
      <c r="C34" s="43"/>
      <c r="D34" s="60"/>
      <c r="E34" s="60"/>
      <c r="F34" s="60"/>
      <c r="G34" s="60"/>
      <c r="H34" s="60"/>
      <c r="I34" s="62"/>
      <c r="J34" s="60"/>
      <c r="K34" s="60"/>
      <c r="L34" s="60"/>
      <c r="M34" s="62"/>
      <c r="N34" s="60"/>
      <c r="O34" s="62"/>
      <c r="P34" s="60"/>
      <c r="Q34" s="62"/>
      <c r="R34" s="65"/>
      <c r="S34" s="65"/>
      <c r="T34" s="60"/>
    </row>
    <row r="35" spans="1:20" x14ac:dyDescent="0.2">
      <c r="A35" s="64"/>
      <c r="B35" s="43"/>
      <c r="C35" s="43"/>
      <c r="D35" s="60"/>
      <c r="E35" s="60"/>
      <c r="F35" s="60"/>
      <c r="G35" s="60"/>
      <c r="H35" s="60"/>
      <c r="I35" s="62"/>
      <c r="J35" s="60"/>
      <c r="K35" s="60"/>
      <c r="L35" s="60"/>
      <c r="M35" s="62"/>
      <c r="N35" s="60"/>
      <c r="O35" s="62"/>
      <c r="P35" s="60"/>
      <c r="Q35" s="62"/>
      <c r="R35" s="65"/>
      <c r="S35" s="65"/>
      <c r="T35" s="60"/>
    </row>
    <row r="36" spans="1:20" x14ac:dyDescent="0.2">
      <c r="A36" s="32"/>
      <c r="B36" s="19" t="s">
        <v>87</v>
      </c>
      <c r="C36" s="20" t="s">
        <v>88</v>
      </c>
      <c r="D36" s="39">
        <v>1</v>
      </c>
      <c r="E36" s="39">
        <v>3401000</v>
      </c>
      <c r="F36" s="39">
        <v>0</v>
      </c>
      <c r="G36" s="39">
        <v>0</v>
      </c>
      <c r="H36" s="39">
        <v>3401000</v>
      </c>
      <c r="I36" s="40">
        <v>1.0175901574108148</v>
      </c>
      <c r="J36" s="39">
        <v>3401000</v>
      </c>
      <c r="K36" s="39">
        <v>0</v>
      </c>
      <c r="L36" s="39">
        <v>3401000</v>
      </c>
      <c r="M36" s="40">
        <v>1.0175901574108148</v>
      </c>
      <c r="N36" s="39">
        <v>0</v>
      </c>
      <c r="O36" s="40">
        <v>1.0175901574108148</v>
      </c>
      <c r="P36" s="39">
        <v>0</v>
      </c>
      <c r="Q36" s="40">
        <v>0</v>
      </c>
      <c r="R36" s="9" t="s">
        <v>50</v>
      </c>
      <c r="S36" s="9" t="s">
        <v>50</v>
      </c>
      <c r="T36" s="39">
        <v>3401000</v>
      </c>
    </row>
    <row r="37" spans="1:20" x14ac:dyDescent="0.2">
      <c r="A37" s="38" t="s">
        <v>64</v>
      </c>
      <c r="B37" s="58" t="s">
        <v>89</v>
      </c>
      <c r="C37" s="58"/>
      <c r="D37" s="34">
        <v>1</v>
      </c>
      <c r="E37" s="34">
        <v>27000</v>
      </c>
      <c r="F37" s="34">
        <v>0</v>
      </c>
      <c r="G37" s="34">
        <v>0</v>
      </c>
      <c r="H37" s="34">
        <v>27000</v>
      </c>
      <c r="I37" s="35">
        <v>8.0784869891478983E-3</v>
      </c>
      <c r="J37" s="34">
        <v>27000</v>
      </c>
      <c r="K37" s="34">
        <v>0</v>
      </c>
      <c r="L37" s="34">
        <v>27000</v>
      </c>
      <c r="M37" s="35">
        <v>8.0784869891478983E-3</v>
      </c>
      <c r="N37" s="34">
        <v>0</v>
      </c>
      <c r="O37" s="35">
        <v>8.0784869891478983E-3</v>
      </c>
      <c r="P37" s="34">
        <v>0</v>
      </c>
      <c r="Q37" s="35">
        <v>0</v>
      </c>
      <c r="R37" s="37" t="s">
        <v>50</v>
      </c>
      <c r="S37" s="37" t="s">
        <v>50</v>
      </c>
      <c r="T37" s="34">
        <v>27000</v>
      </c>
    </row>
    <row r="38" spans="1:20" x14ac:dyDescent="0.2">
      <c r="A38" s="38" t="s">
        <v>66</v>
      </c>
      <c r="B38" s="58" t="s">
        <v>90</v>
      </c>
      <c r="C38" s="58"/>
      <c r="D38" s="34">
        <v>0</v>
      </c>
      <c r="E38" s="34">
        <v>0</v>
      </c>
      <c r="F38" s="34">
        <v>0</v>
      </c>
      <c r="G38" s="34">
        <v>0</v>
      </c>
      <c r="H38" s="34">
        <v>0</v>
      </c>
      <c r="I38" s="35">
        <v>0</v>
      </c>
      <c r="J38" s="34">
        <v>0</v>
      </c>
      <c r="K38" s="34">
        <v>0</v>
      </c>
      <c r="L38" s="34">
        <v>0</v>
      </c>
      <c r="M38" s="35">
        <v>0</v>
      </c>
      <c r="N38" s="34">
        <v>0</v>
      </c>
      <c r="O38" s="35">
        <v>0</v>
      </c>
      <c r="P38" s="34">
        <v>0</v>
      </c>
      <c r="Q38" s="35">
        <v>0</v>
      </c>
      <c r="R38" s="37" t="s">
        <v>50</v>
      </c>
      <c r="S38" s="37" t="s">
        <v>50</v>
      </c>
      <c r="T38" s="34">
        <v>0</v>
      </c>
    </row>
    <row r="39" spans="1:20" x14ac:dyDescent="0.2">
      <c r="A39" s="64" t="s">
        <v>68</v>
      </c>
      <c r="B39" s="43" t="s">
        <v>91</v>
      </c>
      <c r="C39" s="43"/>
      <c r="D39" s="60">
        <v>0</v>
      </c>
      <c r="E39" s="60">
        <v>0</v>
      </c>
      <c r="F39" s="60">
        <v>0</v>
      </c>
      <c r="G39" s="60">
        <v>0</v>
      </c>
      <c r="H39" s="60">
        <v>0</v>
      </c>
      <c r="I39" s="62">
        <v>0</v>
      </c>
      <c r="J39" s="60">
        <v>0</v>
      </c>
      <c r="K39" s="60">
        <v>0</v>
      </c>
      <c r="L39" s="60">
        <v>0</v>
      </c>
      <c r="M39" s="62">
        <v>0</v>
      </c>
      <c r="N39" s="60">
        <v>0</v>
      </c>
      <c r="O39" s="62">
        <v>0</v>
      </c>
      <c r="P39" s="60">
        <v>0</v>
      </c>
      <c r="Q39" s="62">
        <v>0</v>
      </c>
      <c r="R39" s="65" t="s">
        <v>50</v>
      </c>
      <c r="S39" s="65" t="s">
        <v>50</v>
      </c>
      <c r="T39" s="60">
        <v>0</v>
      </c>
    </row>
    <row r="40" spans="1:20" x14ac:dyDescent="0.2">
      <c r="A40" s="64"/>
      <c r="B40" s="43"/>
      <c r="C40" s="43"/>
      <c r="D40" s="60"/>
      <c r="E40" s="60"/>
      <c r="F40" s="60"/>
      <c r="G40" s="60"/>
      <c r="H40" s="60"/>
      <c r="I40" s="62"/>
      <c r="J40" s="60"/>
      <c r="K40" s="60"/>
      <c r="L40" s="60"/>
      <c r="M40" s="62"/>
      <c r="N40" s="60"/>
      <c r="O40" s="62"/>
      <c r="P40" s="60"/>
      <c r="Q40" s="62"/>
      <c r="R40" s="65"/>
      <c r="S40" s="65"/>
      <c r="T40" s="60"/>
    </row>
    <row r="41" spans="1:20" x14ac:dyDescent="0.2">
      <c r="A41" s="38" t="s">
        <v>70</v>
      </c>
      <c r="B41" s="58" t="s">
        <v>92</v>
      </c>
      <c r="C41" s="58"/>
      <c r="D41" s="34">
        <v>197</v>
      </c>
      <c r="E41" s="34">
        <v>74242842</v>
      </c>
      <c r="F41" s="34">
        <v>0</v>
      </c>
      <c r="G41" s="34">
        <v>0</v>
      </c>
      <c r="H41" s="34">
        <v>74242842</v>
      </c>
      <c r="I41" s="35">
        <v>22.213697523494915</v>
      </c>
      <c r="J41" s="34">
        <v>74242842</v>
      </c>
      <c r="K41" s="34">
        <v>0</v>
      </c>
      <c r="L41" s="34">
        <v>74242842</v>
      </c>
      <c r="M41" s="35">
        <v>22.213697523494915</v>
      </c>
      <c r="N41" s="34">
        <v>0</v>
      </c>
      <c r="O41" s="35">
        <v>22.213697523494915</v>
      </c>
      <c r="P41" s="34">
        <v>0</v>
      </c>
      <c r="Q41" s="35">
        <v>0</v>
      </c>
      <c r="R41" s="37" t="s">
        <v>50</v>
      </c>
      <c r="S41" s="37" t="s">
        <v>50</v>
      </c>
      <c r="T41" s="34">
        <v>3890842</v>
      </c>
    </row>
    <row r="42" spans="1:20" x14ac:dyDescent="0.2">
      <c r="A42" s="32"/>
      <c r="B42" s="19" t="s">
        <v>93</v>
      </c>
      <c r="C42" s="20" t="s">
        <v>94</v>
      </c>
      <c r="D42" s="39">
        <v>1</v>
      </c>
      <c r="E42" s="39">
        <v>8000000</v>
      </c>
      <c r="F42" s="39">
        <v>0</v>
      </c>
      <c r="G42" s="39">
        <v>0</v>
      </c>
      <c r="H42" s="39">
        <v>8000000</v>
      </c>
      <c r="I42" s="40">
        <v>2.3936257745623406</v>
      </c>
      <c r="J42" s="39">
        <v>8000000</v>
      </c>
      <c r="K42" s="39">
        <v>0</v>
      </c>
      <c r="L42" s="39">
        <v>8000000</v>
      </c>
      <c r="M42" s="40">
        <v>2.3936257745623406</v>
      </c>
      <c r="N42" s="39">
        <v>0</v>
      </c>
      <c r="O42" s="40">
        <v>2.3936257745623406</v>
      </c>
      <c r="P42" s="39">
        <v>0</v>
      </c>
      <c r="Q42" s="40">
        <v>0</v>
      </c>
      <c r="R42" s="9" t="s">
        <v>50</v>
      </c>
      <c r="S42" s="9" t="s">
        <v>50</v>
      </c>
      <c r="T42" s="39">
        <v>0</v>
      </c>
    </row>
    <row r="43" spans="1:20" x14ac:dyDescent="0.2">
      <c r="A43" s="32"/>
      <c r="B43" s="19" t="s">
        <v>95</v>
      </c>
      <c r="C43" s="20" t="s">
        <v>94</v>
      </c>
      <c r="D43" s="39">
        <v>1</v>
      </c>
      <c r="E43" s="39">
        <v>4000000</v>
      </c>
      <c r="F43" s="39">
        <v>0</v>
      </c>
      <c r="G43" s="39">
        <v>0</v>
      </c>
      <c r="H43" s="39">
        <v>4000000</v>
      </c>
      <c r="I43" s="40">
        <v>1.1968128872811703</v>
      </c>
      <c r="J43" s="39">
        <v>4000000</v>
      </c>
      <c r="K43" s="39">
        <v>0</v>
      </c>
      <c r="L43" s="39">
        <v>4000000</v>
      </c>
      <c r="M43" s="40">
        <v>1.1968128872811703</v>
      </c>
      <c r="N43" s="39">
        <v>0</v>
      </c>
      <c r="O43" s="40">
        <v>1.1968128872811703</v>
      </c>
      <c r="P43" s="39">
        <v>0</v>
      </c>
      <c r="Q43" s="40">
        <v>0</v>
      </c>
      <c r="R43" s="9" t="s">
        <v>50</v>
      </c>
      <c r="S43" s="9" t="s">
        <v>50</v>
      </c>
      <c r="T43" s="39">
        <v>0</v>
      </c>
    </row>
    <row r="44" spans="1:20" x14ac:dyDescent="0.2">
      <c r="A44" s="32"/>
      <c r="B44" s="19" t="s">
        <v>96</v>
      </c>
      <c r="C44" s="20" t="s">
        <v>94</v>
      </c>
      <c r="D44" s="39">
        <v>1</v>
      </c>
      <c r="E44" s="39">
        <v>9500000</v>
      </c>
      <c r="F44" s="39">
        <v>0</v>
      </c>
      <c r="G44" s="39">
        <v>0</v>
      </c>
      <c r="H44" s="39">
        <v>9500000</v>
      </c>
      <c r="I44" s="40">
        <v>2.8424306072927794</v>
      </c>
      <c r="J44" s="39">
        <v>9500000</v>
      </c>
      <c r="K44" s="39">
        <v>0</v>
      </c>
      <c r="L44" s="39">
        <v>9500000</v>
      </c>
      <c r="M44" s="40">
        <v>2.8424306072927794</v>
      </c>
      <c r="N44" s="39">
        <v>0</v>
      </c>
      <c r="O44" s="40">
        <v>2.8424306072927794</v>
      </c>
      <c r="P44" s="39">
        <v>0</v>
      </c>
      <c r="Q44" s="40">
        <v>0</v>
      </c>
      <c r="R44" s="9" t="s">
        <v>50</v>
      </c>
      <c r="S44" s="9" t="s">
        <v>50</v>
      </c>
      <c r="T44" s="39">
        <v>0</v>
      </c>
    </row>
    <row r="45" spans="1:20" x14ac:dyDescent="0.2">
      <c r="A45" s="38" t="s">
        <v>70</v>
      </c>
      <c r="B45" s="58" t="s">
        <v>97</v>
      </c>
      <c r="C45" s="58"/>
      <c r="D45" s="34">
        <v>5</v>
      </c>
      <c r="E45" s="34">
        <v>111240</v>
      </c>
      <c r="F45" s="34">
        <v>0</v>
      </c>
      <c r="G45" s="34">
        <v>0</v>
      </c>
      <c r="H45" s="34">
        <v>111240</v>
      </c>
      <c r="I45" s="35">
        <v>3.3283366395289338E-2</v>
      </c>
      <c r="J45" s="34">
        <v>111240</v>
      </c>
      <c r="K45" s="34">
        <v>0</v>
      </c>
      <c r="L45" s="34">
        <v>111240</v>
      </c>
      <c r="M45" s="35">
        <v>3.3283366395289338E-2</v>
      </c>
      <c r="N45" s="34">
        <v>0</v>
      </c>
      <c r="O45" s="35">
        <v>3.3283366395289338E-2</v>
      </c>
      <c r="P45" s="34">
        <v>0</v>
      </c>
      <c r="Q45" s="35">
        <v>0</v>
      </c>
      <c r="R45" s="37" t="s">
        <v>50</v>
      </c>
      <c r="S45" s="37" t="s">
        <v>50</v>
      </c>
      <c r="T45" s="34">
        <v>111240</v>
      </c>
    </row>
    <row r="46" spans="1:20" x14ac:dyDescent="0.2">
      <c r="A46" s="64" t="s">
        <v>70</v>
      </c>
      <c r="B46" s="43" t="s">
        <v>98</v>
      </c>
      <c r="C46" s="43"/>
      <c r="D46" s="60">
        <v>15</v>
      </c>
      <c r="E46" s="60">
        <v>261412</v>
      </c>
      <c r="F46" s="60">
        <v>0</v>
      </c>
      <c r="G46" s="60">
        <v>0</v>
      </c>
      <c r="H46" s="60">
        <v>261412</v>
      </c>
      <c r="I46" s="62">
        <v>7.8215312622486322E-2</v>
      </c>
      <c r="J46" s="60">
        <v>261412</v>
      </c>
      <c r="K46" s="60">
        <v>0</v>
      </c>
      <c r="L46" s="60">
        <v>261412</v>
      </c>
      <c r="M46" s="62">
        <v>7.8215312622486322E-2</v>
      </c>
      <c r="N46" s="60">
        <v>0</v>
      </c>
      <c r="O46" s="62">
        <v>7.8215312622486322E-2</v>
      </c>
      <c r="P46" s="60">
        <v>0</v>
      </c>
      <c r="Q46" s="62">
        <v>0</v>
      </c>
      <c r="R46" s="65" t="s">
        <v>50</v>
      </c>
      <c r="S46" s="65" t="s">
        <v>50</v>
      </c>
      <c r="T46" s="60">
        <v>261412</v>
      </c>
    </row>
    <row r="47" spans="1:20" x14ac:dyDescent="0.2">
      <c r="A47" s="64"/>
      <c r="B47" s="43"/>
      <c r="C47" s="43"/>
      <c r="D47" s="60"/>
      <c r="E47" s="60"/>
      <c r="F47" s="60"/>
      <c r="G47" s="60"/>
      <c r="H47" s="60"/>
      <c r="I47" s="62"/>
      <c r="J47" s="60"/>
      <c r="K47" s="60"/>
      <c r="L47" s="60"/>
      <c r="M47" s="62"/>
      <c r="N47" s="60"/>
      <c r="O47" s="62"/>
      <c r="P47" s="60"/>
      <c r="Q47" s="62"/>
      <c r="R47" s="65"/>
      <c r="S47" s="65"/>
      <c r="T47" s="60"/>
    </row>
    <row r="48" spans="1:20" x14ac:dyDescent="0.2">
      <c r="A48" s="64" t="s">
        <v>70</v>
      </c>
      <c r="B48" s="43" t="s">
        <v>99</v>
      </c>
      <c r="C48" s="43"/>
      <c r="D48" s="60">
        <v>135</v>
      </c>
      <c r="E48" s="60">
        <v>7330000</v>
      </c>
      <c r="F48" s="60">
        <v>0</v>
      </c>
      <c r="G48" s="60">
        <v>0</v>
      </c>
      <c r="H48" s="60">
        <v>7330000</v>
      </c>
      <c r="I48" s="62">
        <v>2.193159615942744</v>
      </c>
      <c r="J48" s="60">
        <v>7330000</v>
      </c>
      <c r="K48" s="60">
        <v>0</v>
      </c>
      <c r="L48" s="60">
        <v>7330000</v>
      </c>
      <c r="M48" s="62">
        <v>2.193159615942744</v>
      </c>
      <c r="N48" s="60">
        <v>0</v>
      </c>
      <c r="O48" s="62">
        <v>2.193159615942744</v>
      </c>
      <c r="P48" s="60">
        <v>0</v>
      </c>
      <c r="Q48" s="62">
        <v>0</v>
      </c>
      <c r="R48" s="65" t="s">
        <v>50</v>
      </c>
      <c r="S48" s="65" t="s">
        <v>50</v>
      </c>
      <c r="T48" s="60">
        <v>0</v>
      </c>
    </row>
    <row r="49" spans="1:20" x14ac:dyDescent="0.2">
      <c r="A49" s="64"/>
      <c r="B49" s="43"/>
      <c r="C49" s="43"/>
      <c r="D49" s="60"/>
      <c r="E49" s="60"/>
      <c r="F49" s="60"/>
      <c r="G49" s="60"/>
      <c r="H49" s="60"/>
      <c r="I49" s="62"/>
      <c r="J49" s="60"/>
      <c r="K49" s="60"/>
      <c r="L49" s="60"/>
      <c r="M49" s="62"/>
      <c r="N49" s="60"/>
      <c r="O49" s="62"/>
      <c r="P49" s="60"/>
      <c r="Q49" s="62"/>
      <c r="R49" s="65"/>
      <c r="S49" s="65"/>
      <c r="T49" s="60"/>
    </row>
    <row r="50" spans="1:20" x14ac:dyDescent="0.2">
      <c r="A50" s="64" t="s">
        <v>70</v>
      </c>
      <c r="B50" s="43" t="s">
        <v>100</v>
      </c>
      <c r="C50" s="43"/>
      <c r="D50" s="60">
        <v>26</v>
      </c>
      <c r="E50" s="60">
        <v>492396</v>
      </c>
      <c r="F50" s="60">
        <v>0</v>
      </c>
      <c r="G50" s="60">
        <v>0</v>
      </c>
      <c r="H50" s="60">
        <v>492396</v>
      </c>
      <c r="I50" s="62">
        <v>0.14732646961142482</v>
      </c>
      <c r="J50" s="60">
        <v>492396</v>
      </c>
      <c r="K50" s="60">
        <v>0</v>
      </c>
      <c r="L50" s="60">
        <v>492396</v>
      </c>
      <c r="M50" s="62">
        <v>0.14732646961142482</v>
      </c>
      <c r="N50" s="60">
        <v>0</v>
      </c>
      <c r="O50" s="62">
        <v>0.14732646961142482</v>
      </c>
      <c r="P50" s="60">
        <v>0</v>
      </c>
      <c r="Q50" s="62">
        <v>0</v>
      </c>
      <c r="R50" s="65" t="s">
        <v>50</v>
      </c>
      <c r="S50" s="65" t="s">
        <v>50</v>
      </c>
      <c r="T50" s="60">
        <v>492396</v>
      </c>
    </row>
    <row r="51" spans="1:20" x14ac:dyDescent="0.2">
      <c r="A51" s="64"/>
      <c r="B51" s="43"/>
      <c r="C51" s="43"/>
      <c r="D51" s="60"/>
      <c r="E51" s="60"/>
      <c r="F51" s="60"/>
      <c r="G51" s="60"/>
      <c r="H51" s="60"/>
      <c r="I51" s="62"/>
      <c r="J51" s="60"/>
      <c r="K51" s="60"/>
      <c r="L51" s="60"/>
      <c r="M51" s="62"/>
      <c r="N51" s="60"/>
      <c r="O51" s="62"/>
      <c r="P51" s="60"/>
      <c r="Q51" s="62"/>
      <c r="R51" s="65"/>
      <c r="S51" s="65"/>
      <c r="T51" s="60"/>
    </row>
    <row r="52" spans="1:20" x14ac:dyDescent="0.2">
      <c r="A52" s="32"/>
      <c r="B52" s="31" t="s">
        <v>101</v>
      </c>
      <c r="C52" s="32"/>
      <c r="D52" s="34">
        <v>26361</v>
      </c>
      <c r="E52" s="34">
        <v>202878634</v>
      </c>
      <c r="F52" s="34">
        <v>0</v>
      </c>
      <c r="G52" s="34">
        <v>0</v>
      </c>
      <c r="H52" s="34">
        <v>202878634</v>
      </c>
      <c r="I52" s="35">
        <v>60.701940931299823</v>
      </c>
      <c r="J52" s="34">
        <v>202878634</v>
      </c>
      <c r="K52" s="34">
        <v>0</v>
      </c>
      <c r="L52" s="34">
        <v>202878634</v>
      </c>
      <c r="M52" s="35">
        <v>60.701940931299823</v>
      </c>
      <c r="N52" s="34">
        <v>0</v>
      </c>
      <c r="O52" s="35">
        <v>60.701940931299823</v>
      </c>
      <c r="P52" s="34">
        <v>0</v>
      </c>
      <c r="Q52" s="35">
        <v>0</v>
      </c>
      <c r="R52" s="37" t="s">
        <v>50</v>
      </c>
      <c r="S52" s="37" t="s">
        <v>50</v>
      </c>
      <c r="T52" s="34">
        <v>113479834</v>
      </c>
    </row>
    <row r="53" spans="1:20" x14ac:dyDescent="0.2">
      <c r="A53" s="47"/>
      <c r="B53" s="43" t="s">
        <v>102</v>
      </c>
      <c r="C53" s="47"/>
      <c r="D53" s="60">
        <v>26361</v>
      </c>
      <c r="E53" s="60">
        <v>202878634</v>
      </c>
      <c r="F53" s="60">
        <v>0</v>
      </c>
      <c r="G53" s="60">
        <v>0</v>
      </c>
      <c r="H53" s="60">
        <v>202878634</v>
      </c>
      <c r="I53" s="62">
        <v>60.701940931299823</v>
      </c>
      <c r="J53" s="60">
        <v>202878634</v>
      </c>
      <c r="K53" s="60">
        <v>0</v>
      </c>
      <c r="L53" s="60">
        <v>202878634</v>
      </c>
      <c r="M53" s="62">
        <v>60.701940931299823</v>
      </c>
      <c r="N53" s="60">
        <v>0</v>
      </c>
      <c r="O53" s="62">
        <v>60.701940931299823</v>
      </c>
      <c r="P53" s="60">
        <v>0</v>
      </c>
      <c r="Q53" s="62">
        <v>0</v>
      </c>
      <c r="R53" s="65" t="s">
        <v>50</v>
      </c>
      <c r="S53" s="65" t="s">
        <v>50</v>
      </c>
      <c r="T53" s="60">
        <v>113479834</v>
      </c>
    </row>
    <row r="54" spans="1:20" x14ac:dyDescent="0.2">
      <c r="A54" s="47"/>
      <c r="B54" s="43"/>
      <c r="C54" s="47"/>
      <c r="D54" s="60"/>
      <c r="E54" s="60"/>
      <c r="F54" s="60"/>
      <c r="G54" s="60"/>
      <c r="H54" s="60"/>
      <c r="I54" s="62"/>
      <c r="J54" s="60"/>
      <c r="K54" s="60"/>
      <c r="L54" s="60"/>
      <c r="M54" s="62"/>
      <c r="N54" s="60"/>
      <c r="O54" s="62"/>
      <c r="P54" s="60"/>
      <c r="Q54" s="62"/>
      <c r="R54" s="65"/>
      <c r="S54" s="65"/>
      <c r="T54" s="60"/>
    </row>
    <row r="55" spans="1:20" x14ac:dyDescent="0.2">
      <c r="A55" s="47"/>
      <c r="B55" s="43"/>
      <c r="C55" s="47"/>
      <c r="D55" s="60"/>
      <c r="E55" s="60"/>
      <c r="F55" s="60"/>
      <c r="G55" s="60"/>
      <c r="H55" s="60"/>
      <c r="I55" s="62"/>
      <c r="J55" s="60"/>
      <c r="K55" s="60"/>
      <c r="L55" s="60"/>
      <c r="M55" s="62"/>
      <c r="N55" s="60"/>
      <c r="O55" s="62"/>
      <c r="P55" s="60"/>
      <c r="Q55" s="62"/>
      <c r="R55" s="65"/>
      <c r="S55" s="65"/>
      <c r="T55" s="60"/>
    </row>
    <row r="56" spans="1:20" x14ac:dyDescent="0.2">
      <c r="A56" s="43" t="s">
        <v>103</v>
      </c>
      <c r="B56" s="43"/>
      <c r="C56" s="43"/>
      <c r="D56" s="43"/>
      <c r="E56" s="43"/>
      <c r="F56" s="43"/>
      <c r="G56" s="43"/>
      <c r="H56" s="43"/>
      <c r="I56" s="43"/>
      <c r="J56" s="43"/>
      <c r="K56" s="43"/>
      <c r="L56" s="43"/>
      <c r="M56" s="43"/>
      <c r="N56" s="43"/>
      <c r="O56" s="43"/>
      <c r="P56" s="43"/>
      <c r="Q56" s="43"/>
      <c r="R56" s="43"/>
      <c r="S56" s="43"/>
      <c r="T56" s="43"/>
    </row>
    <row r="57" spans="1:20" x14ac:dyDescent="0.2">
      <c r="A57" s="43" t="s">
        <v>104</v>
      </c>
      <c r="B57" s="43"/>
      <c r="C57" s="43"/>
      <c r="D57" s="43"/>
      <c r="E57" s="43"/>
      <c r="F57" s="43"/>
      <c r="G57" s="43"/>
      <c r="H57" s="43"/>
      <c r="I57" s="43"/>
      <c r="J57" s="43"/>
      <c r="K57" s="43"/>
      <c r="L57" s="43"/>
      <c r="M57" s="43"/>
      <c r="N57" s="43"/>
      <c r="O57" s="43"/>
      <c r="P57" s="43"/>
      <c r="Q57" s="43"/>
      <c r="R57" s="43"/>
      <c r="S57" s="43"/>
      <c r="T57" s="43"/>
    </row>
    <row r="58" spans="1:20" x14ac:dyDescent="0.2">
      <c r="A58" s="43"/>
      <c r="B58" s="43"/>
      <c r="C58" s="43"/>
      <c r="D58" s="43"/>
      <c r="E58" s="43"/>
      <c r="F58" s="43"/>
      <c r="G58" s="43"/>
      <c r="H58" s="43"/>
      <c r="I58" s="43"/>
      <c r="J58" s="43"/>
      <c r="K58" s="43"/>
      <c r="L58" s="43"/>
      <c r="M58" s="43"/>
      <c r="N58" s="43"/>
      <c r="O58" s="43"/>
      <c r="P58" s="43"/>
      <c r="Q58" s="43"/>
      <c r="R58" s="43"/>
      <c r="S58" s="43"/>
      <c r="T58" s="43"/>
    </row>
    <row r="59" spans="1:20" x14ac:dyDescent="0.2">
      <c r="A59" s="43"/>
      <c r="B59" s="43"/>
      <c r="C59" s="43"/>
      <c r="D59" s="43"/>
      <c r="E59" s="43"/>
      <c r="F59" s="43"/>
      <c r="G59" s="43"/>
      <c r="H59" s="43"/>
      <c r="I59" s="43"/>
      <c r="J59" s="43"/>
      <c r="K59" s="43"/>
      <c r="L59" s="43"/>
      <c r="M59" s="43"/>
      <c r="N59" s="43"/>
      <c r="O59" s="43"/>
      <c r="P59" s="43"/>
      <c r="Q59" s="43"/>
      <c r="R59" s="43"/>
      <c r="S59" s="43"/>
      <c r="T59" s="43"/>
    </row>
    <row r="60" spans="1:20" x14ac:dyDescent="0.2">
      <c r="A60" s="43"/>
      <c r="B60" s="43"/>
      <c r="C60" s="43"/>
      <c r="D60" s="43"/>
      <c r="E60" s="43"/>
      <c r="F60" s="43"/>
      <c r="G60" s="43"/>
      <c r="H60" s="43"/>
      <c r="I60" s="43"/>
      <c r="J60" s="43"/>
      <c r="K60" s="43"/>
      <c r="L60" s="43"/>
      <c r="M60" s="43"/>
      <c r="N60" s="43"/>
      <c r="O60" s="43"/>
      <c r="P60" s="43"/>
      <c r="Q60" s="43"/>
      <c r="R60" s="43"/>
      <c r="S60" s="43"/>
      <c r="T60" s="43"/>
    </row>
    <row r="61" spans="1:20" x14ac:dyDescent="0.2">
      <c r="A61" s="43"/>
      <c r="B61" s="43"/>
      <c r="C61" s="43"/>
      <c r="D61" s="43"/>
      <c r="E61" s="43"/>
      <c r="F61" s="43"/>
      <c r="G61" s="43"/>
      <c r="H61" s="43"/>
      <c r="I61" s="43"/>
      <c r="J61" s="43"/>
      <c r="K61" s="43"/>
      <c r="L61" s="43"/>
      <c r="M61" s="43"/>
      <c r="N61" s="43"/>
      <c r="O61" s="43"/>
      <c r="P61" s="43"/>
      <c r="Q61" s="43"/>
      <c r="R61" s="43"/>
      <c r="S61" s="43"/>
      <c r="T61" s="43"/>
    </row>
    <row r="62" spans="1:20" x14ac:dyDescent="0.2">
      <c r="A62" s="10"/>
      <c r="B62" s="10"/>
      <c r="C62" s="10"/>
      <c r="D62" s="10"/>
      <c r="E62" s="10"/>
      <c r="F62" s="10"/>
      <c r="G62" s="10"/>
      <c r="H62" s="10"/>
      <c r="I62" s="10"/>
      <c r="J62" s="10"/>
      <c r="K62" s="10"/>
      <c r="L62" s="10"/>
      <c r="M62" s="10"/>
      <c r="N62" s="10"/>
      <c r="O62" s="10"/>
      <c r="P62" s="10"/>
      <c r="Q62" s="10"/>
      <c r="R62" s="10"/>
      <c r="S62" s="10"/>
      <c r="T62" s="10"/>
    </row>
    <row r="63" spans="1:20" x14ac:dyDescent="0.2">
      <c r="A63" s="10"/>
      <c r="B63" s="10"/>
      <c r="C63" s="10"/>
      <c r="D63" s="10"/>
      <c r="E63" s="10"/>
      <c r="F63" s="10"/>
      <c r="G63" s="10"/>
      <c r="H63" s="10"/>
      <c r="I63" s="10"/>
      <c r="J63" s="10"/>
      <c r="K63" s="10"/>
      <c r="L63" s="10"/>
      <c r="M63" s="10"/>
      <c r="N63" s="10"/>
      <c r="O63" s="10"/>
      <c r="P63" s="10"/>
      <c r="Q63" s="10"/>
      <c r="R63" s="10"/>
      <c r="S63" s="10"/>
      <c r="T63" s="10"/>
    </row>
    <row r="64" spans="1:20" x14ac:dyDescent="0.2">
      <c r="A64" s="10"/>
      <c r="B64" s="10"/>
      <c r="C64" s="10"/>
      <c r="D64" s="10"/>
      <c r="E64" s="10"/>
      <c r="F64" s="10"/>
      <c r="G64" s="10"/>
      <c r="H64" s="10"/>
      <c r="I64" s="10"/>
      <c r="J64" s="10"/>
      <c r="K64" s="10"/>
      <c r="L64" s="10"/>
      <c r="M64" s="10"/>
      <c r="N64" s="10"/>
      <c r="O64" s="10"/>
      <c r="P64" s="10"/>
      <c r="Q64" s="10"/>
      <c r="R64" s="10"/>
      <c r="S64" s="10"/>
      <c r="T64" s="10"/>
    </row>
  </sheetData>
  <mergeCells count="193">
    <mergeCell ref="A57:T61"/>
    <mergeCell ref="P53:P55"/>
    <mergeCell ref="Q53:Q55"/>
    <mergeCell ref="R53:R55"/>
    <mergeCell ref="S53:S55"/>
    <mergeCell ref="T53:T55"/>
    <mergeCell ref="A56:T56"/>
    <mergeCell ref="J53:J55"/>
    <mergeCell ref="K53:K55"/>
    <mergeCell ref="L53:L55"/>
    <mergeCell ref="M53:M55"/>
    <mergeCell ref="N53:N55"/>
    <mergeCell ref="O53:O55"/>
    <mergeCell ref="A53:A55"/>
    <mergeCell ref="B53:B55"/>
    <mergeCell ref="C53:C55"/>
    <mergeCell ref="D53:D55"/>
    <mergeCell ref="E53:E55"/>
    <mergeCell ref="F53:F55"/>
    <mergeCell ref="G53:G55"/>
    <mergeCell ref="H53:H55"/>
    <mergeCell ref="I53:I55"/>
    <mergeCell ref="Q48:Q49"/>
    <mergeCell ref="R48:R49"/>
    <mergeCell ref="S48:S49"/>
    <mergeCell ref="T48:T49"/>
    <mergeCell ref="A50:A51"/>
    <mergeCell ref="B50:C51"/>
    <mergeCell ref="D50:D51"/>
    <mergeCell ref="E50:E51"/>
    <mergeCell ref="F50:F51"/>
    <mergeCell ref="G50:G51"/>
    <mergeCell ref="K48:K49"/>
    <mergeCell ref="L48:L49"/>
    <mergeCell ref="M48:M49"/>
    <mergeCell ref="N48:N49"/>
    <mergeCell ref="O48:O49"/>
    <mergeCell ref="P48:P49"/>
    <mergeCell ref="T50:T51"/>
    <mergeCell ref="N50:N51"/>
    <mergeCell ref="O50:O51"/>
    <mergeCell ref="P50:P51"/>
    <mergeCell ref="Q50:Q51"/>
    <mergeCell ref="R50:R51"/>
    <mergeCell ref="S50:S51"/>
    <mergeCell ref="H50:H51"/>
    <mergeCell ref="O46:O47"/>
    <mergeCell ref="P46:P47"/>
    <mergeCell ref="Q46:Q47"/>
    <mergeCell ref="R46:R47"/>
    <mergeCell ref="S46:S47"/>
    <mergeCell ref="H46:H47"/>
    <mergeCell ref="I46:I47"/>
    <mergeCell ref="J46:J47"/>
    <mergeCell ref="K46:K47"/>
    <mergeCell ref="L46:L47"/>
    <mergeCell ref="M46:M47"/>
    <mergeCell ref="I50:I51"/>
    <mergeCell ref="J50:J51"/>
    <mergeCell ref="K50:K51"/>
    <mergeCell ref="L50:L51"/>
    <mergeCell ref="M50:M51"/>
    <mergeCell ref="A48:A49"/>
    <mergeCell ref="B48:C49"/>
    <mergeCell ref="D48:D49"/>
    <mergeCell ref="E48:E49"/>
    <mergeCell ref="F48:F49"/>
    <mergeCell ref="G48:G49"/>
    <mergeCell ref="H48:H49"/>
    <mergeCell ref="I48:I49"/>
    <mergeCell ref="J48:J49"/>
    <mergeCell ref="S39:S40"/>
    <mergeCell ref="T39:T40"/>
    <mergeCell ref="B41:C41"/>
    <mergeCell ref="B45:C45"/>
    <mergeCell ref="A46:A47"/>
    <mergeCell ref="B46:C47"/>
    <mergeCell ref="D46:D47"/>
    <mergeCell ref="E46:E47"/>
    <mergeCell ref="F46:F47"/>
    <mergeCell ref="G46:G47"/>
    <mergeCell ref="M39:M40"/>
    <mergeCell ref="N39:N40"/>
    <mergeCell ref="O39:O40"/>
    <mergeCell ref="P39:P40"/>
    <mergeCell ref="Q39:Q40"/>
    <mergeCell ref="R39:R40"/>
    <mergeCell ref="G39:G40"/>
    <mergeCell ref="H39:H40"/>
    <mergeCell ref="I39:I40"/>
    <mergeCell ref="J39:J40"/>
    <mergeCell ref="K39:K40"/>
    <mergeCell ref="L39:L40"/>
    <mergeCell ref="T46:T47"/>
    <mergeCell ref="N46:N47"/>
    <mergeCell ref="B38:C38"/>
    <mergeCell ref="A39:A40"/>
    <mergeCell ref="B39:C40"/>
    <mergeCell ref="D39:D40"/>
    <mergeCell ref="E39:E40"/>
    <mergeCell ref="F39:F40"/>
    <mergeCell ref="P32:P35"/>
    <mergeCell ref="Q32:Q35"/>
    <mergeCell ref="R32:R35"/>
    <mergeCell ref="A32:A35"/>
    <mergeCell ref="B28:T28"/>
    <mergeCell ref="A29:A31"/>
    <mergeCell ref="B29:C31"/>
    <mergeCell ref="D29:D31"/>
    <mergeCell ref="E29:E31"/>
    <mergeCell ref="F29:F31"/>
    <mergeCell ref="S32:S35"/>
    <mergeCell ref="T32:T35"/>
    <mergeCell ref="B37:C37"/>
    <mergeCell ref="J32:J35"/>
    <mergeCell ref="K32:K35"/>
    <mergeCell ref="L32:L35"/>
    <mergeCell ref="M32:M35"/>
    <mergeCell ref="N32:N35"/>
    <mergeCell ref="O32:O35"/>
    <mergeCell ref="B32:C35"/>
    <mergeCell ref="D32:D35"/>
    <mergeCell ref="E32:E35"/>
    <mergeCell ref="F32:F35"/>
    <mergeCell ref="G32:G35"/>
    <mergeCell ref="H32:H35"/>
    <mergeCell ref="I32:I35"/>
    <mergeCell ref="S29:S31"/>
    <mergeCell ref="T29:T31"/>
    <mergeCell ref="N29:N31"/>
    <mergeCell ref="O29:O31"/>
    <mergeCell ref="P29:P31"/>
    <mergeCell ref="Q29:Q31"/>
    <mergeCell ref="R29:R31"/>
    <mergeCell ref="M29:M31"/>
    <mergeCell ref="G29:G31"/>
    <mergeCell ref="H29:H31"/>
    <mergeCell ref="I29:I31"/>
    <mergeCell ref="J29:J31"/>
    <mergeCell ref="K29:K31"/>
    <mergeCell ref="L29:L31"/>
    <mergeCell ref="B24:T24"/>
    <mergeCell ref="A25:A26"/>
    <mergeCell ref="B25:C26"/>
    <mergeCell ref="D25:D26"/>
    <mergeCell ref="E25:E26"/>
    <mergeCell ref="F25:F26"/>
    <mergeCell ref="G25:G26"/>
    <mergeCell ref="H25:H26"/>
    <mergeCell ref="I25:I26"/>
    <mergeCell ref="J25:J26"/>
    <mergeCell ref="Q25:Q26"/>
    <mergeCell ref="R25:R26"/>
    <mergeCell ref="S25:S26"/>
    <mergeCell ref="T25:T26"/>
    <mergeCell ref="K25:K26"/>
    <mergeCell ref="L25:L26"/>
    <mergeCell ref="M25:M26"/>
    <mergeCell ref="N25:N26"/>
    <mergeCell ref="O25:O26"/>
    <mergeCell ref="P25:P26"/>
    <mergeCell ref="B17:C17"/>
    <mergeCell ref="B18:C18"/>
    <mergeCell ref="B19:C19"/>
    <mergeCell ref="B20:C20"/>
    <mergeCell ref="B21:C21"/>
    <mergeCell ref="B22:C22"/>
    <mergeCell ref="R10:R12"/>
    <mergeCell ref="S10:S12"/>
    <mergeCell ref="A13:A14"/>
    <mergeCell ref="B13:T14"/>
    <mergeCell ref="B15:C15"/>
    <mergeCell ref="B16:C16"/>
    <mergeCell ref="A1:T1"/>
    <mergeCell ref="A2:A12"/>
    <mergeCell ref="B2:B12"/>
    <mergeCell ref="C2:C12"/>
    <mergeCell ref="D2:D12"/>
    <mergeCell ref="E2:E12"/>
    <mergeCell ref="F2:F12"/>
    <mergeCell ref="G2:G12"/>
    <mergeCell ref="H2:H12"/>
    <mergeCell ref="I2:I12"/>
    <mergeCell ref="J2:M6"/>
    <mergeCell ref="N2:N12"/>
    <mergeCell ref="O2:O12"/>
    <mergeCell ref="P2:Q9"/>
    <mergeCell ref="R2:S9"/>
    <mergeCell ref="T2:T12"/>
    <mergeCell ref="J7:L11"/>
    <mergeCell ref="M7:M12"/>
    <mergeCell ref="P10:P12"/>
    <mergeCell ref="Q10:Q12"/>
  </mergeCells>
  <pageMargins left="0.7" right="0.7" top="0.75" bottom="0.75" header="0.3" footer="0.3"/>
  <pageSetup scale="44" fitToHeight="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tabSelected="1" workbookViewId="0">
      <selection sqref="A1:T28"/>
    </sheetView>
  </sheetViews>
  <sheetFormatPr defaultRowHeight="12.75" x14ac:dyDescent="0.2"/>
  <cols>
    <col min="1" max="1" width="5.7109375" customWidth="1"/>
    <col min="2" max="2" width="30.7109375" customWidth="1"/>
    <col min="3" max="9" width="12.7109375" customWidth="1"/>
    <col min="10" max="13" width="8.7109375" customWidth="1"/>
    <col min="14" max="14" width="12.7109375" customWidth="1"/>
    <col min="15" max="15" width="15.7109375" customWidth="1"/>
    <col min="16" max="19" width="10.7109375" customWidth="1"/>
    <col min="20" max="20" width="12.7109375" customWidth="1"/>
  </cols>
  <sheetData>
    <row r="1" spans="1:20" ht="20.100000000000001" customHeight="1" x14ac:dyDescent="0.2">
      <c r="A1" s="49" t="s">
        <v>24</v>
      </c>
      <c r="B1" s="49"/>
      <c r="C1" s="49"/>
      <c r="D1" s="49"/>
      <c r="E1" s="49"/>
      <c r="F1" s="49"/>
      <c r="G1" s="49"/>
      <c r="H1" s="49"/>
      <c r="I1" s="49"/>
      <c r="J1" s="49"/>
      <c r="K1" s="49"/>
      <c r="L1" s="49"/>
      <c r="M1" s="49"/>
      <c r="N1" s="49"/>
      <c r="O1" s="49"/>
      <c r="P1" s="49"/>
      <c r="Q1" s="49"/>
      <c r="R1" s="49"/>
      <c r="S1" s="49"/>
      <c r="T1" s="49"/>
    </row>
    <row r="2" spans="1:20" x14ac:dyDescent="0.2">
      <c r="A2" s="57"/>
      <c r="B2" s="49" t="s">
        <v>25</v>
      </c>
      <c r="C2" s="49" t="s">
        <v>26</v>
      </c>
      <c r="D2" s="49" t="s">
        <v>27</v>
      </c>
      <c r="E2" s="49" t="s">
        <v>28</v>
      </c>
      <c r="F2" s="49" t="s">
        <v>29</v>
      </c>
      <c r="G2" s="49" t="s">
        <v>30</v>
      </c>
      <c r="H2" s="49" t="s">
        <v>31</v>
      </c>
      <c r="I2" s="49" t="s">
        <v>32</v>
      </c>
      <c r="J2" s="49" t="s">
        <v>33</v>
      </c>
      <c r="K2" s="49"/>
      <c r="L2" s="49"/>
      <c r="M2" s="49"/>
      <c r="N2" s="49" t="s">
        <v>34</v>
      </c>
      <c r="O2" s="49" t="s">
        <v>35</v>
      </c>
      <c r="P2" s="49" t="s">
        <v>36</v>
      </c>
      <c r="Q2" s="49"/>
      <c r="R2" s="49" t="s">
        <v>37</v>
      </c>
      <c r="S2" s="49"/>
      <c r="T2" s="49" t="s">
        <v>38</v>
      </c>
    </row>
    <row r="3" spans="1:20" ht="24.95" customHeight="1" x14ac:dyDescent="0.2">
      <c r="A3" s="57"/>
      <c r="B3" s="49"/>
      <c r="C3" s="49"/>
      <c r="D3" s="49"/>
      <c r="E3" s="49"/>
      <c r="F3" s="49"/>
      <c r="G3" s="49"/>
      <c r="H3" s="49"/>
      <c r="I3" s="49"/>
      <c r="J3" s="49"/>
      <c r="K3" s="49"/>
      <c r="L3" s="49"/>
      <c r="M3" s="49"/>
      <c r="N3" s="49"/>
      <c r="O3" s="49"/>
      <c r="P3" s="49"/>
      <c r="Q3" s="49"/>
      <c r="R3" s="49"/>
      <c r="S3" s="49"/>
      <c r="T3" s="49"/>
    </row>
    <row r="4" spans="1:20" x14ac:dyDescent="0.2">
      <c r="A4" s="57"/>
      <c r="B4" s="49"/>
      <c r="C4" s="49"/>
      <c r="D4" s="49"/>
      <c r="E4" s="49"/>
      <c r="F4" s="49"/>
      <c r="G4" s="49"/>
      <c r="H4" s="49"/>
      <c r="I4" s="49"/>
      <c r="J4" s="49"/>
      <c r="K4" s="49"/>
      <c r="L4" s="49"/>
      <c r="M4" s="49"/>
      <c r="N4" s="49"/>
      <c r="O4" s="49"/>
      <c r="P4" s="49"/>
      <c r="Q4" s="49"/>
      <c r="R4" s="49"/>
      <c r="S4" s="49"/>
      <c r="T4" s="49"/>
    </row>
    <row r="5" spans="1:20" x14ac:dyDescent="0.2">
      <c r="A5" s="57"/>
      <c r="B5" s="49"/>
      <c r="C5" s="49"/>
      <c r="D5" s="49"/>
      <c r="E5" s="49"/>
      <c r="F5" s="49"/>
      <c r="G5" s="49"/>
      <c r="H5" s="49"/>
      <c r="I5" s="49"/>
      <c r="J5" s="49"/>
      <c r="K5" s="49"/>
      <c r="L5" s="49"/>
      <c r="M5" s="49"/>
      <c r="N5" s="49"/>
      <c r="O5" s="49"/>
      <c r="P5" s="49"/>
      <c r="Q5" s="49"/>
      <c r="R5" s="49"/>
      <c r="S5" s="49"/>
      <c r="T5" s="49"/>
    </row>
    <row r="6" spans="1:20" x14ac:dyDescent="0.2">
      <c r="A6" s="57"/>
      <c r="B6" s="49"/>
      <c r="C6" s="49"/>
      <c r="D6" s="49"/>
      <c r="E6" s="49"/>
      <c r="F6" s="49"/>
      <c r="G6" s="49"/>
      <c r="H6" s="49"/>
      <c r="I6" s="49"/>
      <c r="J6" s="49"/>
      <c r="K6" s="49"/>
      <c r="L6" s="49"/>
      <c r="M6" s="49"/>
      <c r="N6" s="49"/>
      <c r="O6" s="49"/>
      <c r="P6" s="49"/>
      <c r="Q6" s="49"/>
      <c r="R6" s="49"/>
      <c r="S6" s="49"/>
      <c r="T6" s="49"/>
    </row>
    <row r="7" spans="1:20" x14ac:dyDescent="0.2">
      <c r="A7" s="57"/>
      <c r="B7" s="49"/>
      <c r="C7" s="49"/>
      <c r="D7" s="49"/>
      <c r="E7" s="49"/>
      <c r="F7" s="49"/>
      <c r="G7" s="49"/>
      <c r="H7" s="49"/>
      <c r="I7" s="49"/>
      <c r="J7" s="50" t="s">
        <v>39</v>
      </c>
      <c r="K7" s="50"/>
      <c r="L7" s="50"/>
      <c r="M7" s="51" t="s">
        <v>40</v>
      </c>
      <c r="N7" s="49"/>
      <c r="O7" s="49"/>
      <c r="P7" s="49"/>
      <c r="Q7" s="49"/>
      <c r="R7" s="49"/>
      <c r="S7" s="49"/>
      <c r="T7" s="49"/>
    </row>
    <row r="8" spans="1:20" x14ac:dyDescent="0.2">
      <c r="A8" s="57"/>
      <c r="B8" s="49"/>
      <c r="C8" s="49"/>
      <c r="D8" s="49"/>
      <c r="E8" s="49"/>
      <c r="F8" s="49"/>
      <c r="G8" s="49"/>
      <c r="H8" s="49"/>
      <c r="I8" s="49"/>
      <c r="J8" s="50"/>
      <c r="K8" s="50"/>
      <c r="L8" s="50"/>
      <c r="M8" s="51"/>
      <c r="N8" s="49"/>
      <c r="O8" s="49"/>
      <c r="P8" s="49"/>
      <c r="Q8" s="49"/>
      <c r="R8" s="49"/>
      <c r="S8" s="49"/>
      <c r="T8" s="49"/>
    </row>
    <row r="9" spans="1:20" x14ac:dyDescent="0.2">
      <c r="A9" s="57"/>
      <c r="B9" s="49"/>
      <c r="C9" s="49"/>
      <c r="D9" s="49"/>
      <c r="E9" s="49"/>
      <c r="F9" s="49"/>
      <c r="G9" s="49"/>
      <c r="H9" s="49"/>
      <c r="I9" s="49"/>
      <c r="J9" s="50"/>
      <c r="K9" s="50"/>
      <c r="L9" s="50"/>
      <c r="M9" s="51"/>
      <c r="N9" s="49"/>
      <c r="O9" s="49"/>
      <c r="P9" s="49"/>
      <c r="Q9" s="49"/>
      <c r="R9" s="49"/>
      <c r="S9" s="49"/>
      <c r="T9" s="49"/>
    </row>
    <row r="10" spans="1:20" x14ac:dyDescent="0.2">
      <c r="A10" s="57"/>
      <c r="B10" s="49"/>
      <c r="C10" s="49"/>
      <c r="D10" s="49"/>
      <c r="E10" s="49"/>
      <c r="F10" s="49"/>
      <c r="G10" s="49"/>
      <c r="H10" s="49"/>
      <c r="I10" s="49"/>
      <c r="J10" s="50"/>
      <c r="K10" s="50"/>
      <c r="L10" s="50"/>
      <c r="M10" s="51"/>
      <c r="N10" s="49"/>
      <c r="O10" s="49"/>
      <c r="P10" s="50" t="s">
        <v>41</v>
      </c>
      <c r="Q10" s="50" t="s">
        <v>42</v>
      </c>
      <c r="R10" s="50" t="s">
        <v>43</v>
      </c>
      <c r="S10" s="50" t="s">
        <v>44</v>
      </c>
      <c r="T10" s="49"/>
    </row>
    <row r="11" spans="1:20" x14ac:dyDescent="0.2">
      <c r="A11" s="57"/>
      <c r="B11" s="49"/>
      <c r="C11" s="49"/>
      <c r="D11" s="49"/>
      <c r="E11" s="49"/>
      <c r="F11" s="49"/>
      <c r="G11" s="49"/>
      <c r="H11" s="49"/>
      <c r="I11" s="49"/>
      <c r="J11" s="50"/>
      <c r="K11" s="50"/>
      <c r="L11" s="50"/>
      <c r="M11" s="51"/>
      <c r="N11" s="49"/>
      <c r="O11" s="49"/>
      <c r="P11" s="50"/>
      <c r="Q11" s="50"/>
      <c r="R11" s="50"/>
      <c r="S11" s="50"/>
      <c r="T11" s="49"/>
    </row>
    <row r="12" spans="1:20" ht="31.5" x14ac:dyDescent="0.2">
      <c r="A12" s="57"/>
      <c r="B12" s="49"/>
      <c r="C12" s="49"/>
      <c r="D12" s="49"/>
      <c r="E12" s="49"/>
      <c r="F12" s="49"/>
      <c r="G12" s="49"/>
      <c r="H12" s="49"/>
      <c r="I12" s="49"/>
      <c r="J12" s="33" t="s">
        <v>45</v>
      </c>
      <c r="K12" s="33" t="s">
        <v>46</v>
      </c>
      <c r="L12" s="33" t="s">
        <v>47</v>
      </c>
      <c r="M12" s="51"/>
      <c r="N12" s="49"/>
      <c r="O12" s="49"/>
      <c r="P12" s="50"/>
      <c r="Q12" s="50"/>
      <c r="R12" s="50"/>
      <c r="S12" s="50"/>
      <c r="T12" s="49"/>
    </row>
    <row r="13" spans="1:20" x14ac:dyDescent="0.2">
      <c r="A13" s="60">
        <v>1</v>
      </c>
      <c r="B13" s="58" t="s">
        <v>48</v>
      </c>
      <c r="C13" s="58"/>
      <c r="D13" s="58"/>
      <c r="E13" s="58"/>
      <c r="F13" s="58"/>
      <c r="G13" s="58"/>
      <c r="H13" s="58"/>
      <c r="I13" s="58"/>
      <c r="J13" s="58"/>
      <c r="K13" s="58"/>
      <c r="L13" s="58"/>
      <c r="M13" s="58"/>
      <c r="N13" s="58"/>
      <c r="O13" s="58"/>
      <c r="P13" s="58"/>
      <c r="Q13" s="58"/>
      <c r="R13" s="58"/>
      <c r="S13" s="58"/>
      <c r="T13" s="58"/>
    </row>
    <row r="14" spans="1:20" x14ac:dyDescent="0.2">
      <c r="A14" s="60"/>
      <c r="B14" s="58"/>
      <c r="C14" s="58"/>
      <c r="D14" s="58"/>
      <c r="E14" s="58"/>
      <c r="F14" s="58"/>
      <c r="G14" s="58"/>
      <c r="H14" s="58"/>
      <c r="I14" s="58"/>
      <c r="J14" s="58"/>
      <c r="K14" s="58"/>
      <c r="L14" s="58"/>
      <c r="M14" s="58"/>
      <c r="N14" s="58"/>
      <c r="O14" s="58"/>
      <c r="P14" s="58"/>
      <c r="Q14" s="58"/>
      <c r="R14" s="58"/>
      <c r="S14" s="58"/>
      <c r="T14" s="58"/>
    </row>
    <row r="15" spans="1:20" x14ac:dyDescent="0.2">
      <c r="A15" s="9" t="s">
        <v>49</v>
      </c>
      <c r="B15" s="10"/>
      <c r="C15" s="10"/>
      <c r="D15" s="39">
        <v>0</v>
      </c>
      <c r="E15" s="39">
        <v>0</v>
      </c>
      <c r="F15" s="39">
        <v>0</v>
      </c>
      <c r="G15" s="39">
        <v>0</v>
      </c>
      <c r="H15" s="39">
        <v>0</v>
      </c>
      <c r="I15" s="40">
        <v>0</v>
      </c>
      <c r="J15" s="39">
        <v>0</v>
      </c>
      <c r="K15" s="39">
        <v>0</v>
      </c>
      <c r="L15" s="39">
        <v>0</v>
      </c>
      <c r="M15" s="40">
        <v>0</v>
      </c>
      <c r="N15" s="39">
        <v>0</v>
      </c>
      <c r="O15" s="40">
        <v>0</v>
      </c>
      <c r="P15" s="39">
        <v>0</v>
      </c>
      <c r="Q15" s="40">
        <v>0</v>
      </c>
      <c r="R15" s="9" t="s">
        <v>50</v>
      </c>
      <c r="S15" s="9" t="s">
        <v>50</v>
      </c>
      <c r="T15" s="39">
        <v>0</v>
      </c>
    </row>
    <row r="16" spans="1:20" x14ac:dyDescent="0.2">
      <c r="A16" s="47"/>
      <c r="B16" s="43" t="s">
        <v>51</v>
      </c>
      <c r="C16" s="47"/>
      <c r="D16" s="66">
        <v>0</v>
      </c>
      <c r="E16" s="66">
        <v>0</v>
      </c>
      <c r="F16" s="66">
        <v>0</v>
      </c>
      <c r="G16" s="66">
        <v>0</v>
      </c>
      <c r="H16" s="66">
        <v>0</v>
      </c>
      <c r="I16" s="67">
        <v>0</v>
      </c>
      <c r="J16" s="66">
        <v>0</v>
      </c>
      <c r="K16" s="66">
        <v>0</v>
      </c>
      <c r="L16" s="66">
        <v>0</v>
      </c>
      <c r="M16" s="67">
        <v>0</v>
      </c>
      <c r="N16" s="66">
        <v>0</v>
      </c>
      <c r="O16" s="67">
        <v>0</v>
      </c>
      <c r="P16" s="66">
        <v>0</v>
      </c>
      <c r="Q16" s="67">
        <v>0</v>
      </c>
      <c r="R16" s="65" t="s">
        <v>50</v>
      </c>
      <c r="S16" s="65" t="s">
        <v>50</v>
      </c>
      <c r="T16" s="66">
        <v>0</v>
      </c>
    </row>
    <row r="17" spans="1:20" x14ac:dyDescent="0.2">
      <c r="A17" s="47"/>
      <c r="B17" s="43"/>
      <c r="C17" s="47"/>
      <c r="D17" s="66"/>
      <c r="E17" s="66"/>
      <c r="F17" s="66"/>
      <c r="G17" s="66"/>
      <c r="H17" s="66"/>
      <c r="I17" s="67"/>
      <c r="J17" s="66"/>
      <c r="K17" s="66"/>
      <c r="L17" s="66"/>
      <c r="M17" s="67"/>
      <c r="N17" s="66"/>
      <c r="O17" s="67"/>
      <c r="P17" s="66"/>
      <c r="Q17" s="67"/>
      <c r="R17" s="65"/>
      <c r="S17" s="65"/>
      <c r="T17" s="66"/>
    </row>
    <row r="18" spans="1:20" x14ac:dyDescent="0.2">
      <c r="A18" s="47"/>
      <c r="B18" s="43"/>
      <c r="C18" s="47"/>
      <c r="D18" s="66"/>
      <c r="E18" s="66"/>
      <c r="F18" s="66"/>
      <c r="G18" s="66"/>
      <c r="H18" s="66"/>
      <c r="I18" s="67"/>
      <c r="J18" s="66"/>
      <c r="K18" s="66"/>
      <c r="L18" s="66"/>
      <c r="M18" s="67"/>
      <c r="N18" s="66"/>
      <c r="O18" s="67"/>
      <c r="P18" s="66"/>
      <c r="Q18" s="67"/>
      <c r="R18" s="65"/>
      <c r="S18" s="65"/>
      <c r="T18" s="66"/>
    </row>
    <row r="19" spans="1:20" x14ac:dyDescent="0.2">
      <c r="A19" s="47"/>
      <c r="B19" s="43"/>
      <c r="C19" s="47"/>
      <c r="D19" s="66"/>
      <c r="E19" s="66"/>
      <c r="F19" s="66"/>
      <c r="G19" s="66"/>
      <c r="H19" s="66"/>
      <c r="I19" s="67"/>
      <c r="J19" s="66"/>
      <c r="K19" s="66"/>
      <c r="L19" s="66"/>
      <c r="M19" s="67"/>
      <c r="N19" s="66"/>
      <c r="O19" s="67"/>
      <c r="P19" s="66"/>
      <c r="Q19" s="67"/>
      <c r="R19" s="65"/>
      <c r="S19" s="65"/>
      <c r="T19" s="66"/>
    </row>
    <row r="20" spans="1:20" x14ac:dyDescent="0.2">
      <c r="A20" s="43" t="s">
        <v>52</v>
      </c>
      <c r="B20" s="43"/>
      <c r="C20" s="43"/>
      <c r="D20" s="43"/>
      <c r="E20" s="43"/>
      <c r="F20" s="43"/>
      <c r="G20" s="43"/>
      <c r="H20" s="43"/>
      <c r="I20" s="43"/>
      <c r="J20" s="43"/>
      <c r="K20" s="43"/>
      <c r="L20" s="43"/>
      <c r="M20" s="43"/>
      <c r="N20" s="43"/>
      <c r="O20" s="43"/>
      <c r="P20" s="43"/>
      <c r="Q20" s="43"/>
      <c r="R20" s="43"/>
      <c r="S20" s="43"/>
      <c r="T20" s="43"/>
    </row>
    <row r="21" spans="1:20" x14ac:dyDescent="0.2">
      <c r="A21" s="43"/>
      <c r="B21" s="43"/>
      <c r="C21" s="43"/>
      <c r="D21" s="43"/>
      <c r="E21" s="43"/>
      <c r="F21" s="43"/>
      <c r="G21" s="43"/>
      <c r="H21" s="43"/>
      <c r="I21" s="43"/>
      <c r="J21" s="43"/>
      <c r="K21" s="43"/>
      <c r="L21" s="43"/>
      <c r="M21" s="43"/>
      <c r="N21" s="43"/>
      <c r="O21" s="43"/>
      <c r="P21" s="43"/>
      <c r="Q21" s="43"/>
      <c r="R21" s="43"/>
      <c r="S21" s="43"/>
      <c r="T21" s="43"/>
    </row>
    <row r="22" spans="1:20" x14ac:dyDescent="0.2">
      <c r="A22" s="43"/>
      <c r="B22" s="43"/>
      <c r="C22" s="43"/>
      <c r="D22" s="43"/>
      <c r="E22" s="43"/>
      <c r="F22" s="43"/>
      <c r="G22" s="43"/>
      <c r="H22" s="43"/>
      <c r="I22" s="43"/>
      <c r="J22" s="43"/>
      <c r="K22" s="43"/>
      <c r="L22" s="43"/>
      <c r="M22" s="43"/>
      <c r="N22" s="43"/>
      <c r="O22" s="43"/>
      <c r="P22" s="43"/>
      <c r="Q22" s="43"/>
      <c r="R22" s="43"/>
      <c r="S22" s="43"/>
      <c r="T22" s="43"/>
    </row>
    <row r="23" spans="1:20" x14ac:dyDescent="0.2">
      <c r="A23" s="43"/>
      <c r="B23" s="43"/>
      <c r="C23" s="43"/>
      <c r="D23" s="43"/>
      <c r="E23" s="43"/>
      <c r="F23" s="43"/>
      <c r="G23" s="43"/>
      <c r="H23" s="43"/>
      <c r="I23" s="43"/>
      <c r="J23" s="43"/>
      <c r="K23" s="43"/>
      <c r="L23" s="43"/>
      <c r="M23" s="43"/>
      <c r="N23" s="43"/>
      <c r="O23" s="43"/>
      <c r="P23" s="43"/>
      <c r="Q23" s="43"/>
      <c r="R23" s="43"/>
      <c r="S23" s="43"/>
      <c r="T23" s="43"/>
    </row>
    <row r="24" spans="1:20" x14ac:dyDescent="0.2">
      <c r="A24" s="10"/>
      <c r="B24" s="10"/>
      <c r="C24" s="10"/>
      <c r="D24" s="10"/>
      <c r="E24" s="10"/>
      <c r="F24" s="10"/>
      <c r="G24" s="10"/>
      <c r="H24" s="10"/>
      <c r="I24" s="10"/>
      <c r="J24" s="10"/>
      <c r="K24" s="10"/>
      <c r="L24" s="10"/>
      <c r="M24" s="10"/>
      <c r="N24" s="10"/>
      <c r="O24" s="10"/>
      <c r="P24" s="10"/>
      <c r="Q24" s="10"/>
      <c r="R24" s="10"/>
      <c r="S24" s="10"/>
      <c r="T24" s="10"/>
    </row>
    <row r="25" spans="1:20" x14ac:dyDescent="0.2">
      <c r="A25" s="10"/>
      <c r="B25" s="10"/>
      <c r="C25" s="10"/>
      <c r="D25" s="10"/>
      <c r="E25" s="10"/>
      <c r="F25" s="10"/>
      <c r="G25" s="10"/>
      <c r="H25" s="10"/>
      <c r="I25" s="10"/>
      <c r="J25" s="10"/>
      <c r="K25" s="10"/>
      <c r="L25" s="10"/>
      <c r="M25" s="10"/>
      <c r="N25" s="10"/>
      <c r="O25" s="10"/>
      <c r="P25" s="10"/>
      <c r="Q25" s="10"/>
      <c r="R25" s="10"/>
      <c r="S25" s="10"/>
      <c r="T25" s="10"/>
    </row>
    <row r="26" spans="1:20" x14ac:dyDescent="0.2">
      <c r="A26" s="10"/>
      <c r="B26" s="10"/>
      <c r="C26" s="10"/>
      <c r="D26" s="10"/>
      <c r="E26" s="10"/>
      <c r="F26" s="10"/>
      <c r="G26" s="10"/>
      <c r="H26" s="10"/>
      <c r="I26" s="10"/>
      <c r="J26" s="10"/>
      <c r="K26" s="10"/>
      <c r="L26" s="10"/>
      <c r="M26" s="10"/>
      <c r="N26" s="10"/>
      <c r="O26" s="10"/>
      <c r="P26" s="10"/>
      <c r="Q26" s="10"/>
      <c r="R26" s="10"/>
      <c r="S26" s="10"/>
      <c r="T26" s="10"/>
    </row>
    <row r="27" spans="1:20" x14ac:dyDescent="0.2">
      <c r="A27" s="10"/>
      <c r="B27" s="10"/>
      <c r="C27" s="10"/>
      <c r="D27" s="10"/>
      <c r="E27" s="10"/>
      <c r="F27" s="10"/>
      <c r="G27" s="10"/>
      <c r="H27" s="10"/>
      <c r="I27" s="10"/>
      <c r="J27" s="10"/>
      <c r="K27" s="10"/>
      <c r="L27" s="10"/>
      <c r="M27" s="10"/>
      <c r="N27" s="10"/>
      <c r="O27" s="10"/>
      <c r="P27" s="10"/>
      <c r="Q27" s="10"/>
      <c r="R27" s="10"/>
      <c r="S27" s="10"/>
      <c r="T27" s="10"/>
    </row>
    <row r="28" spans="1:20" x14ac:dyDescent="0.2">
      <c r="A28" s="10"/>
      <c r="B28" s="10"/>
      <c r="C28" s="10"/>
      <c r="D28" s="10"/>
      <c r="E28" s="10"/>
      <c r="F28" s="10"/>
      <c r="G28" s="10"/>
      <c r="H28" s="10"/>
      <c r="I28" s="10"/>
      <c r="J28" s="10"/>
      <c r="K28" s="10"/>
      <c r="L28" s="10"/>
      <c r="M28" s="10"/>
      <c r="N28" s="10"/>
      <c r="O28" s="10"/>
      <c r="P28" s="10"/>
      <c r="Q28" s="10"/>
      <c r="R28" s="10"/>
      <c r="S28" s="10"/>
      <c r="T28" s="10"/>
    </row>
  </sheetData>
  <mergeCells count="45">
    <mergeCell ref="T2:T12"/>
    <mergeCell ref="S16:S19"/>
    <mergeCell ref="T16:T19"/>
    <mergeCell ref="A20:T23"/>
    <mergeCell ref="M16:M19"/>
    <mergeCell ref="N16:N19"/>
    <mergeCell ref="O16:O19"/>
    <mergeCell ref="P16:P19"/>
    <mergeCell ref="Q16:Q19"/>
    <mergeCell ref="R16:R19"/>
    <mergeCell ref="G16:G19"/>
    <mergeCell ref="H16:H19"/>
    <mergeCell ref="I16:I19"/>
    <mergeCell ref="J16:J19"/>
    <mergeCell ref="K16:K19"/>
    <mergeCell ref="L16:L19"/>
    <mergeCell ref="A13:A14"/>
    <mergeCell ref="B13:T14"/>
    <mergeCell ref="A16:A19"/>
    <mergeCell ref="B16:B19"/>
    <mergeCell ref="C16:C19"/>
    <mergeCell ref="D16:D19"/>
    <mergeCell ref="E16:E19"/>
    <mergeCell ref="F16:F19"/>
    <mergeCell ref="M7:M12"/>
    <mergeCell ref="P10:P12"/>
    <mergeCell ref="Q10:Q12"/>
    <mergeCell ref="R10:R12"/>
    <mergeCell ref="S10:S12"/>
    <mergeCell ref="A1:T1"/>
    <mergeCell ref="A2:A12"/>
    <mergeCell ref="B2:B12"/>
    <mergeCell ref="C2:C12"/>
    <mergeCell ref="D2:D12"/>
    <mergeCell ref="E2:E12"/>
    <mergeCell ref="F2:F12"/>
    <mergeCell ref="G2:G12"/>
    <mergeCell ref="H2:H12"/>
    <mergeCell ref="I2:I12"/>
    <mergeCell ref="J2:M6"/>
    <mergeCell ref="N2:N12"/>
    <mergeCell ref="O2:O12"/>
    <mergeCell ref="P2:Q9"/>
    <mergeCell ref="R2:S9"/>
    <mergeCell ref="J7:L11"/>
  </mergeCells>
  <pageMargins left="0.7" right="0.7" top="0.75" bottom="0.75" header="0.3" footer="0.3"/>
  <pageSetup scale="51" fitToHeight="11"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Annexure</vt:lpstr>
      <vt:lpstr>Table1-Summary</vt:lpstr>
      <vt:lpstr>Table2-Promoter</vt:lpstr>
      <vt:lpstr>Table3-Public</vt:lpstr>
      <vt:lpstr>Table4-NonPromPub</vt:lpstr>
      <vt:lpstr>'Table2-Promoter'!Print_Area</vt:lpstr>
      <vt:lpstr>'Table3-Public'!Print_Area</vt:lpstr>
      <vt:lpstr>'Table4-NonPromPub'!Print_Area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Admin</cp:lastModifiedBy>
  <cp:lastPrinted>2018-08-03T12:35:41Z</cp:lastPrinted>
  <dcterms:created xsi:type="dcterms:W3CDTF">2018-07-04T11:35:42Z</dcterms:created>
  <dcterms:modified xsi:type="dcterms:W3CDTF">2018-08-03T12:36:00Z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012CE45C6B934B34A880F187BD2F5D2320466CCBA8C083F1F7B532A006BE4387A046F0858A1CC6EDCB3311F0B4361BE0659FAC09DC5D4D7A964AC4E099B1330341F94B1633BEB4FFF87C27C85EC13093105D8FDE983641AA5F830C36F2CAA2D2C3317F67600BFC4ADABF14AE03E71332DB704BEDB8AF4E17FA7FD73C2B87C14</vt:lpwstr>
  </property>
  <property fmtid="{D5CDD505-2E9C-101B-9397-08002B2CF9AE}" pid="3" name="Business Objects Context Information1">
    <vt:lpwstr>98472D6D58AECD1A8951552A992E9632552DA9CFA7789F18FCB88AB4B219CC339AB32CFD18792D0F98886364915E3007C15F21CCBD2546FB373A328342912EF28C8B1A85753ED76C9E0DC38D069865F008FB5FCFCFBBB73B97E45A7E5E9EA5EA15DF18C93CA09E62DB608609EE6EE71FDB89B3D6E45891FEF2F67A1521B4937</vt:lpwstr>
  </property>
  <property fmtid="{D5CDD505-2E9C-101B-9397-08002B2CF9AE}" pid="4" name="Business Objects Context Information2">
    <vt:lpwstr>A931DD716E4BA4810DB698804B54370BEDBC6653228D6DA05A253EFD8C95F1D4EA0968A7E362B0F4E83E6B2D64FA8A5F1E9C937D1C184D971A6E2B3B5F63329E2C18F3C4D08BB39E5BAF03E03237B72746721A3AFA4A40F2ECDFFDABA31E5DAD3281C6C97A5A78C2388557E940F2E2549044F9F0C988023EFC080C6B36238FE</vt:lpwstr>
  </property>
  <property fmtid="{D5CDD505-2E9C-101B-9397-08002B2CF9AE}" pid="5" name="Business Objects Context Information3">
    <vt:lpwstr>7FA03C1437EDAF2738F052EF2C21E9D4A93A8F23F3271653B63C935DD14AEE9B60CA5C3EAF563F8D81F5D23392F581D2B908398982B635A2AC920918B699A0908155F024B145323C39FE2BE3CE8EAFFAA37F8EE9917F6AD6304BC3B85D1BE2737F11C1F2E592DD59433C65E40C58C48A72C47A1EDE516746C4D0B1D24368E7D</vt:lpwstr>
  </property>
  <property fmtid="{D5CDD505-2E9C-101B-9397-08002B2CF9AE}" pid="6" name="Business Objects Context Information4">
    <vt:lpwstr>9B65FE429B9ECC1563CDB4E8A5951F4B6B6A76C095F6858285D7FE61FEC2F52DE7D497CB120F021E80D45DFA8BABD35BB89210B2A8D2312E120FDC526FB703A2A583D2D450BE3AEB50F39F34E83F2E1D73233E3F6DD18BCD9E7C1E90A6B71B6EE16CAFF47462876345A5AE11447A2AE896DF86F5D4506776938E991041D3128</vt:lpwstr>
  </property>
  <property fmtid="{D5CDD505-2E9C-101B-9397-08002B2CF9AE}" pid="7" name="Business Objects Context Information5">
    <vt:lpwstr>673482333F6338C9AC3313F791CE3BFE6202B808BF25A5E1ABDE7583E7F19BB61F8ABD5DA7B3A3446BFE158BF99A933D8FD7ED1454F7A7160134AB4F8D4D872A487ACC4B8B2D9858B7D448FB2E5AC3945DA3351967656FC308124F6C8AF30E01BF3A4A32E4A5F22A4405C37CBA4A6DFA4F3CB2DB5B7837656111EB35CAD7A6C</vt:lpwstr>
  </property>
  <property fmtid="{D5CDD505-2E9C-101B-9397-08002B2CF9AE}" pid="8" name="Business Objects Context Information6">
    <vt:lpwstr>9E1DDDCC64857C0F395909602A52CEC902714E7400BAAF0408B92278D19839A0364BCF28BE955E956E2961EB071B8353BDEE79A8127B74B196D7C0ACD96D40B8973BDE33A50B6411C7C369B313B915D2FC1ABC7C9736C1DA83770AC3E153B03D7A5AF079CAA52D96042E0CF2C56E6E91565D69122915A5530F0827A5C22E2C0</vt:lpwstr>
  </property>
  <property fmtid="{D5CDD505-2E9C-101B-9397-08002B2CF9AE}" pid="9" name="Business Objects Context Information7">
    <vt:lpwstr>320D97421</vt:lpwstr>
  </property>
</Properties>
</file>